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期货经营机构交易情况表全量表" sheetId="1" r:id="rId1"/>
  </sheets>
  <definedNames>
    <definedName name="_xlnm._FilterDatabase" localSheetId="0" hidden="1">期货经营机构交易情况表全量表!$A$3:$AO$52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<sst xmlns="http://schemas.openxmlformats.org/spreadsheetml/2006/main" count="175" uniqueCount="70">
  <si>
    <t>机构名称</t>
  </si>
  <si>
    <t>年份</t>
  </si>
  <si>
    <t>月份</t>
  </si>
  <si>
    <t>交易量</t>
  </si>
  <si>
    <t/>
  </si>
  <si>
    <t>交割金额</t>
  </si>
  <si>
    <t>交易额</t>
  </si>
  <si>
    <t>投资者保证金余额</t>
  </si>
  <si>
    <t>投资者开户数</t>
  </si>
  <si>
    <t>本月数</t>
  </si>
  <si>
    <t>排名</t>
  </si>
  <si>
    <t>本年累计</t>
  </si>
  <si>
    <t>商品期货</t>
  </si>
  <si>
    <t>股指期货</t>
  </si>
  <si>
    <t>国债期货</t>
  </si>
  <si>
    <t>期权</t>
  </si>
  <si>
    <t>航运期货</t>
  </si>
  <si>
    <t>期末数</t>
  </si>
  <si>
    <t>其中：机构户数</t>
  </si>
  <si>
    <t>安粮期货股份有限公司慈溪营业部</t>
  </si>
  <si>
    <t>宝城期货有限责任公司宁波分公司</t>
  </si>
  <si>
    <t>成都交子期货有限公司宁波营业部</t>
  </si>
  <si>
    <t>大地期货有限公司宁波分公司</t>
  </si>
  <si>
    <t>大越期货股份有限公司余姚营业部</t>
  </si>
  <si>
    <t>东海期货有限责任公司宁波营业部</t>
  </si>
  <si>
    <t>东吴期货有限公司宁波营业部</t>
  </si>
  <si>
    <t>方正中期期货有限公司宁波营业部</t>
  </si>
  <si>
    <t>光大期货有限公司宁波分公司</t>
  </si>
  <si>
    <t>光大期货有限公司余姚营业部</t>
  </si>
  <si>
    <t>广发期货有限公司宁波营业部</t>
  </si>
  <si>
    <t>国海良时期货有限公司宁波分公司</t>
  </si>
  <si>
    <t>国盛期货有限责任公司宁波分公司</t>
  </si>
  <si>
    <t>国泰君安期货有限公司宁波分公司</t>
  </si>
  <si>
    <t>海通期货股份有限公司宁波鄞州营业部</t>
  </si>
  <si>
    <t>弘业期货股份有限公司宁波营业部</t>
  </si>
  <si>
    <t>华泰期货有限公司宁波营业部</t>
  </si>
  <si>
    <t>徽商期货有限责任公司宁波营业部</t>
  </si>
  <si>
    <t>建信期货有限责任公司宁波营业部</t>
  </si>
  <si>
    <t>南华期货股份有限公司慈溪营业部</t>
  </si>
  <si>
    <t>南华期货股份有限公司宁波营业部</t>
  </si>
  <si>
    <t>南华期货股份有限公司余姚营业部</t>
  </si>
  <si>
    <t>南华期货股份有限公司浙江分公司</t>
  </si>
  <si>
    <t>瑞达期货股份有限公司慈溪营业部</t>
  </si>
  <si>
    <t>瑞达期货股份有限公司宁波营业部</t>
  </si>
  <si>
    <t>山东齐盛期货有限公司宁波分公司</t>
  </si>
  <si>
    <t>上海东证期货有限公司宁波天童南路营业部</t>
  </si>
  <si>
    <t>申银万国期货有限公司宁波营业部</t>
  </si>
  <si>
    <t>五矿期货有限公司宁波中山西路营业部</t>
  </si>
  <si>
    <t>物产中大期货有限公司宁波营业部</t>
  </si>
  <si>
    <t>西部期货有限公司宁波分公司</t>
  </si>
  <si>
    <t>新湖期货股份有限公司宁波营业部</t>
  </si>
  <si>
    <t>信达期货有限公司宁波分公司</t>
  </si>
  <si>
    <t>兴业期货有限公司浙江分公司</t>
  </si>
  <si>
    <t>一德期货有限公司宁波营业部</t>
  </si>
  <si>
    <t>银河期货有限公司宁波营业部</t>
  </si>
  <si>
    <t>永安期货股份有限公司宁波分公司</t>
  </si>
  <si>
    <t>永安期货股份有限公司余姚营业部</t>
  </si>
  <si>
    <t>浙江新世纪期货有限公司宁波分公司</t>
  </si>
  <si>
    <t>浙商期货有限公司宁波分公司</t>
  </si>
  <si>
    <t>中财期货有限公司宁波分公司</t>
  </si>
  <si>
    <t>中财期货有限公司宁波营业部</t>
  </si>
  <si>
    <t>中国国际期货股份有限公司宁波分公司</t>
  </si>
  <si>
    <t>中辉期货有限公司宁波营业部</t>
  </si>
  <si>
    <t>中粮期货有限公司宁波营业部</t>
  </si>
  <si>
    <t>中泰期货股份有限公司宁波分公司</t>
  </si>
  <si>
    <t>中天期货有限责任公司宁海世贸中心营业部</t>
  </si>
  <si>
    <t>中信建投期货有限公司宁波分公司</t>
  </si>
  <si>
    <t>中信期货有限公司宁波分公司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</si>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</sst>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53" sqref="D53"/>
    </sheetView>
  </sheetViews>
  <sheetFormatPr defaultColWidth="9" defaultRowHeight="12.75"/>
  <cols>
    <col min="1" max="1" width="50" style="1" customWidth="1"/>
    <col min="2" max="3" width="11.425" style="1" customWidth="1"/>
    <col min="4" max="12" width="14.2833333333333" style="1" customWidth="1"/>
    <col min="13" max="41" width="19.2833333333333" style="1" customWidth="1"/>
    <col min="42" max="16384" width="9" style="1"/>
  </cols>
  <sheetData>
    <row r="1" spans="1:4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</v>
      </c>
      <c r="G1" s="2" t="s">
        <v>4</v>
      </c>
      <c r="H1" s="2" t="s">
        <v>5</v>
      </c>
      <c r="I1" s="2" t="s">
        <v>4</v>
      </c>
      <c r="J1" s="2" t="s">
        <v>4</v>
      </c>
      <c r="K1" s="2" t="s">
        <v>4</v>
      </c>
      <c r="L1" s="2" t="s">
        <v>6</v>
      </c>
      <c r="M1" s="2" t="s">
        <v>4</v>
      </c>
      <c r="N1" s="2" t="s">
        <v>4</v>
      </c>
      <c r="O1" s="2" t="s">
        <v>4</v>
      </c>
      <c r="P1" s="2" t="s">
        <v>4</v>
      </c>
      <c r="Q1" s="2" t="s">
        <v>4</v>
      </c>
      <c r="R1" s="2" t="s">
        <v>4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4</v>
      </c>
      <c r="X1" s="2" t="s">
        <v>4</v>
      </c>
      <c r="Y1" s="2" t="s">
        <v>4</v>
      </c>
      <c r="Z1" s="2" t="s">
        <v>4</v>
      </c>
      <c r="AA1" s="2" t="s">
        <v>4</v>
      </c>
      <c r="AB1" s="2" t="s">
        <v>4</v>
      </c>
      <c r="AC1" s="2" t="s">
        <v>4</v>
      </c>
      <c r="AD1" s="2" t="s">
        <v>4</v>
      </c>
      <c r="AE1" s="2" t="s">
        <v>4</v>
      </c>
      <c r="AF1" s="2" t="s">
        <v>4</v>
      </c>
      <c r="AG1" s="2" t="s">
        <v>4</v>
      </c>
      <c r="AH1" s="2" t="s">
        <v>4</v>
      </c>
      <c r="AI1" s="2" t="s">
        <v>4</v>
      </c>
      <c r="AJ1" s="2" t="s">
        <v>7</v>
      </c>
      <c r="AK1" s="2" t="s">
        <v>4</v>
      </c>
      <c r="AL1" s="2" t="s">
        <v>8</v>
      </c>
      <c r="AM1" s="2" t="s">
        <v>4</v>
      </c>
      <c r="AN1" s="2" t="s">
        <v>4</v>
      </c>
      <c r="AO1" s="2" t="s">
        <v>4</v>
      </c>
    </row>
    <row r="2" spans="1:41">
      <c r="A2" s="3" t="s">
        <v>4</v>
      </c>
      <c r="B2" s="4" t="s">
        <v>4</v>
      </c>
      <c r="C2" s="4" t="s">
        <v>4</v>
      </c>
      <c r="D2" s="4" t="s">
        <v>9</v>
      </c>
      <c r="E2" s="4" t="s">
        <v>10</v>
      </c>
      <c r="F2" s="4" t="s">
        <v>11</v>
      </c>
      <c r="G2" s="4" t="s">
        <v>10</v>
      </c>
      <c r="H2" s="4" t="s">
        <v>9</v>
      </c>
      <c r="I2" s="4" t="s">
        <v>10</v>
      </c>
      <c r="J2" s="4" t="s">
        <v>11</v>
      </c>
      <c r="K2" s="4" t="s">
        <v>10</v>
      </c>
      <c r="L2" s="4" t="s">
        <v>9</v>
      </c>
      <c r="M2" s="4" t="s">
        <v>10</v>
      </c>
      <c r="N2" s="4" t="s">
        <v>11</v>
      </c>
      <c r="O2" s="4" t="s">
        <v>10</v>
      </c>
      <c r="P2" s="4" t="s">
        <v>12</v>
      </c>
      <c r="Q2" s="4" t="s">
        <v>4</v>
      </c>
      <c r="R2" s="4" t="s">
        <v>4</v>
      </c>
      <c r="S2" s="4" t="s">
        <v>4</v>
      </c>
      <c r="T2" s="4" t="s">
        <v>13</v>
      </c>
      <c r="U2" s="4" t="s">
        <v>4</v>
      </c>
      <c r="V2" s="4" t="s">
        <v>4</v>
      </c>
      <c r="W2" s="4" t="s">
        <v>4</v>
      </c>
      <c r="X2" s="4" t="s">
        <v>14</v>
      </c>
      <c r="Y2" s="4" t="s">
        <v>4</v>
      </c>
      <c r="Z2" s="4" t="s">
        <v>4</v>
      </c>
      <c r="AA2" s="4" t="s">
        <v>4</v>
      </c>
      <c r="AB2" s="4" t="s">
        <v>15</v>
      </c>
      <c r="AC2" s="4" t="s">
        <v>4</v>
      </c>
      <c r="AD2" s="4" t="s">
        <v>4</v>
      </c>
      <c r="AE2" s="4" t="s">
        <v>4</v>
      </c>
      <c r="AF2" s="4" t="s">
        <v>16</v>
      </c>
      <c r="AG2" s="4" t="s">
        <v>4</v>
      </c>
      <c r="AH2" s="4" t="s">
        <v>4</v>
      </c>
      <c r="AI2" s="4" t="s">
        <v>4</v>
      </c>
      <c r="AJ2" s="4" t="s">
        <v>17</v>
      </c>
      <c r="AK2" s="4" t="s">
        <v>10</v>
      </c>
      <c r="AL2" s="4" t="s">
        <v>17</v>
      </c>
      <c r="AM2" s="4" t="s">
        <v>10</v>
      </c>
      <c r="AN2" s="4" t="s">
        <v>18</v>
      </c>
      <c r="AO2" s="4" t="s">
        <v>4</v>
      </c>
    </row>
    <row r="3" spans="1:41">
      <c r="A3" s="3" t="s">
        <v>4</v>
      </c>
      <c r="B3" s="4" t="s">
        <v>4</v>
      </c>
      <c r="C3" s="4" t="s">
        <v>4</v>
      </c>
      <c r="D3" s="4" t="s">
        <v>4</v>
      </c>
      <c r="E3" s="4" t="s">
        <v>4</v>
      </c>
      <c r="F3" s="4" t="s">
        <v>4</v>
      </c>
      <c r="G3" s="4" t="s">
        <v>4</v>
      </c>
      <c r="H3" s="4" t="s">
        <v>4</v>
      </c>
      <c r="I3" s="4" t="s">
        <v>4</v>
      </c>
      <c r="J3" s="4" t="s">
        <v>4</v>
      </c>
      <c r="K3" s="4" t="s">
        <v>4</v>
      </c>
      <c r="L3" s="4" t="s">
        <v>4</v>
      </c>
      <c r="M3" s="4" t="s">
        <v>4</v>
      </c>
      <c r="N3" s="4" t="s">
        <v>4</v>
      </c>
      <c r="O3" s="4" t="s">
        <v>4</v>
      </c>
      <c r="P3" s="4" t="s">
        <v>9</v>
      </c>
      <c r="Q3" s="4" t="s">
        <v>10</v>
      </c>
      <c r="R3" s="4" t="s">
        <v>11</v>
      </c>
      <c r="S3" s="4" t="s">
        <v>10</v>
      </c>
      <c r="T3" s="4" t="s">
        <v>9</v>
      </c>
      <c r="U3" s="4" t="s">
        <v>10</v>
      </c>
      <c r="V3" s="4" t="s">
        <v>11</v>
      </c>
      <c r="W3" s="4" t="s">
        <v>10</v>
      </c>
      <c r="X3" s="4" t="s">
        <v>9</v>
      </c>
      <c r="Y3" s="4" t="s">
        <v>10</v>
      </c>
      <c r="Z3" s="4" t="s">
        <v>11</v>
      </c>
      <c r="AA3" s="4" t="s">
        <v>10</v>
      </c>
      <c r="AB3" s="4" t="s">
        <v>9</v>
      </c>
      <c r="AC3" s="4" t="s">
        <v>10</v>
      </c>
      <c r="AD3" s="4" t="s">
        <v>11</v>
      </c>
      <c r="AE3" s="4" t="s">
        <v>10</v>
      </c>
      <c r="AF3" s="4" t="s">
        <v>9</v>
      </c>
      <c r="AG3" s="4" t="s">
        <v>10</v>
      </c>
      <c r="AH3" s="4" t="s">
        <v>11</v>
      </c>
      <c r="AI3" s="4" t="s">
        <v>10</v>
      </c>
      <c r="AJ3" s="4" t="s">
        <v>4</v>
      </c>
      <c r="AK3" s="4" t="s">
        <v>4</v>
      </c>
      <c r="AL3" s="4" t="s">
        <v>4</v>
      </c>
      <c r="AM3" s="4" t="s">
        <v>4</v>
      </c>
      <c r="AN3" s="4" t="s">
        <v>17</v>
      </c>
      <c r="AO3" s="4" t="s">
        <v>10</v>
      </c>
    </row>
    <row r="4" spans="1:41">
      <c r="A4" s="5" t="s">
        <v>19</v>
      </c>
      <c r="B4" s="6">
        <v>2025</v>
      </c>
      <c r="C4" s="6">
        <v>8</v>
      </c>
      <c r="D4" s="6">
        <v>264807</v>
      </c>
      <c r="E4" s="6">
        <f>RANK(D4,$D$4:$D$52)</f>
        <v>22</v>
      </c>
      <c r="F4" s="6">
        <v>1948387</v>
      </c>
      <c r="G4" s="6">
        <f>RANK(F4,$F$4:$F$52)</f>
        <v>23</v>
      </c>
      <c r="H4" s="7">
        <v>0</v>
      </c>
      <c r="I4" s="6">
        <f>RANK(H4,$H$4:$H$52)</f>
        <v>28</v>
      </c>
      <c r="J4" s="7">
        <v>0</v>
      </c>
      <c r="K4" s="6">
        <f>RANK(J4,$J$4:$J$52)</f>
        <v>43</v>
      </c>
      <c r="L4" s="6">
        <v>39592426002</v>
      </c>
      <c r="M4" s="6">
        <f>RANK(L4,$L$4:$L$52)</f>
        <v>6</v>
      </c>
      <c r="N4" s="6">
        <v>261897893882</v>
      </c>
      <c r="O4" s="6">
        <f>RANK(N4,$N$4:$N$52)</f>
        <v>7</v>
      </c>
      <c r="P4" s="6">
        <v>15526513260</v>
      </c>
      <c r="Q4" s="6">
        <f>RANK(P4,$P$4:$P$52)</f>
        <v>16</v>
      </c>
      <c r="R4" s="6">
        <v>107688889890</v>
      </c>
      <c r="S4" s="6">
        <f>RANK(R4,$R$4:$R$52)</f>
        <v>21</v>
      </c>
      <c r="T4" s="6">
        <v>23977485000</v>
      </c>
      <c r="U4" s="6">
        <f>RANK(T4,$T$4:$T$52)</f>
        <v>1</v>
      </c>
      <c r="V4" s="6">
        <v>153336641840</v>
      </c>
      <c r="W4" s="6">
        <f>RANK(V4,$V$4:$V$52)</f>
        <v>1</v>
      </c>
      <c r="X4" s="6">
        <v>71607950</v>
      </c>
      <c r="Y4" s="6">
        <f>RANK(X4,$X$4:$X$52)</f>
        <v>34</v>
      </c>
      <c r="Z4" s="6">
        <v>116715500</v>
      </c>
      <c r="AA4" s="6">
        <f>RANK(Z4,$Z$4:$Z$52)</f>
        <v>40</v>
      </c>
      <c r="AB4" s="6">
        <v>2898297</v>
      </c>
      <c r="AC4" s="6">
        <f>RANK(AB4,$AB$4:$AB$52)</f>
        <v>46</v>
      </c>
      <c r="AD4" s="6">
        <v>29932402</v>
      </c>
      <c r="AE4" s="6">
        <f>RANK(AD4,$AD$4:$AD$52)</f>
        <v>42</v>
      </c>
      <c r="AF4" s="6">
        <v>13921495</v>
      </c>
      <c r="AG4" s="6">
        <f>RANK(AF4,$AF$4:$AF$52)</f>
        <v>25</v>
      </c>
      <c r="AH4" s="6">
        <v>725714250</v>
      </c>
      <c r="AI4" s="6">
        <f>RANK(AH4,$AH$4:$AH$52)</f>
        <v>17</v>
      </c>
      <c r="AJ4" s="6">
        <v>288001509.85</v>
      </c>
      <c r="AK4" s="6">
        <f>RANK(AJ4,$AJ$4:$AJ$52)</f>
        <v>21</v>
      </c>
      <c r="AL4" s="6">
        <v>818</v>
      </c>
      <c r="AM4" s="6">
        <f>RANK(AL4,$AL$4:$AL$52)</f>
        <v>30</v>
      </c>
      <c r="AN4" s="6">
        <v>28</v>
      </c>
      <c r="AO4" s="6">
        <f>RANK(AN4,$AN$4:$AN$52)</f>
        <v>36</v>
      </c>
    </row>
    <row r="5" spans="1:41">
      <c r="A5" s="5" t="s">
        <v>20</v>
      </c>
      <c r="B5" s="6">
        <v>2025</v>
      </c>
      <c r="C5" s="6">
        <v>8</v>
      </c>
      <c r="D5" s="6">
        <v>311807</v>
      </c>
      <c r="E5" s="6">
        <f t="shared" ref="E5:E52" si="0">RANK(D5,$D$4:$D$52)</f>
        <v>18</v>
      </c>
      <c r="F5" s="6">
        <v>2048852</v>
      </c>
      <c r="G5" s="6">
        <f t="shared" ref="G5:G52" si="1">RANK(F5,$F$4:$F$52)</f>
        <v>22</v>
      </c>
      <c r="H5" s="6">
        <v>31526250</v>
      </c>
      <c r="I5" s="6">
        <f t="shared" ref="I5:I52" si="2">RANK(H5,$H$4:$H$52)</f>
        <v>9</v>
      </c>
      <c r="J5" s="6">
        <v>111360184</v>
      </c>
      <c r="K5" s="6">
        <f t="shared" ref="K5:K52" si="3">RANK(J5,$J$4:$J$52)</f>
        <v>15</v>
      </c>
      <c r="L5" s="6">
        <v>15151512475</v>
      </c>
      <c r="M5" s="6">
        <f t="shared" ref="M5:M52" si="4">RANK(L5,$L$4:$L$52)</f>
        <v>27</v>
      </c>
      <c r="N5" s="6">
        <v>102285238330.5</v>
      </c>
      <c r="O5" s="6">
        <f t="shared" ref="O5:O52" si="5">RANK(N5,$N$4:$N$52)</f>
        <v>27</v>
      </c>
      <c r="P5" s="6">
        <v>12348922545</v>
      </c>
      <c r="Q5" s="6">
        <f t="shared" ref="Q5:Q52" si="6">RANK(P5,$P$4:$P$52)</f>
        <v>20</v>
      </c>
      <c r="R5" s="6">
        <v>94769332760</v>
      </c>
      <c r="S5" s="6">
        <f t="shared" ref="S5:S52" si="7">RANK(R5,$R$4:$R$52)</f>
        <v>23</v>
      </c>
      <c r="T5" s="6">
        <v>380327940</v>
      </c>
      <c r="U5" s="6">
        <f t="shared" ref="U5:U52" si="8">RANK(T5,$T$4:$T$52)</f>
        <v>47</v>
      </c>
      <c r="V5" s="6">
        <v>3122087080</v>
      </c>
      <c r="W5" s="6">
        <f t="shared" ref="W5:W52" si="9">RANK(V5,$V$4:$V$52)</f>
        <v>47</v>
      </c>
      <c r="X5" s="6">
        <v>2251681000</v>
      </c>
      <c r="Y5" s="6">
        <f t="shared" ref="Y5:Y52" si="10">RANK(X5,$X$4:$X$52)</f>
        <v>8</v>
      </c>
      <c r="Z5" s="6">
        <v>3629980050</v>
      </c>
      <c r="AA5" s="6">
        <f t="shared" ref="AA5:AA52" si="11">RANK(Z5,$Z$4:$Z$52)</f>
        <v>18</v>
      </c>
      <c r="AB5" s="6">
        <v>11063170</v>
      </c>
      <c r="AC5" s="6">
        <f t="shared" ref="AC5:AC52" si="12">RANK(AB5,$AB$4:$AB$52)</f>
        <v>32</v>
      </c>
      <c r="AD5" s="6">
        <v>48661020.5</v>
      </c>
      <c r="AE5" s="6">
        <f t="shared" ref="AE5:AE52" si="13">RANK(AD5,$AD$4:$AD$52)</f>
        <v>35</v>
      </c>
      <c r="AF5" s="6">
        <v>159517820</v>
      </c>
      <c r="AG5" s="6">
        <f t="shared" ref="AG5:AG52" si="14">RANK(AF5,$AF$4:$AF$52)</f>
        <v>4</v>
      </c>
      <c r="AH5" s="6">
        <v>715177420</v>
      </c>
      <c r="AI5" s="6">
        <f t="shared" ref="AI5:AI52" si="15">RANK(AH5,$AH$4:$AH$52)</f>
        <v>18</v>
      </c>
      <c r="AJ5" s="6">
        <v>412184870.05</v>
      </c>
      <c r="AK5" s="6">
        <f t="shared" ref="AK5:AK52" si="16">RANK(AJ5,$AJ$4:$AJ$52)</f>
        <v>15</v>
      </c>
      <c r="AL5" s="6">
        <v>70</v>
      </c>
      <c r="AM5" s="6">
        <f t="shared" ref="AM5:AM52" si="17">RANK(AL5,$AL$4:$AL$52)</f>
        <v>49</v>
      </c>
      <c r="AN5" s="6">
        <v>15</v>
      </c>
      <c r="AO5" s="6">
        <f t="shared" ref="AO5:AO52" si="18">RANK(AN5,$AN$4:$AN$52)</f>
        <v>41</v>
      </c>
    </row>
    <row r="6" spans="1:41">
      <c r="A6" s="5" t="s">
        <v>21</v>
      </c>
      <c r="B6" s="6">
        <v>2025</v>
      </c>
      <c r="C6" s="6">
        <v>8</v>
      </c>
      <c r="D6" s="6">
        <v>106270</v>
      </c>
      <c r="E6" s="6">
        <f t="shared" si="0"/>
        <v>36</v>
      </c>
      <c r="F6" s="6">
        <v>651467</v>
      </c>
      <c r="G6" s="6">
        <f t="shared" si="1"/>
        <v>38</v>
      </c>
      <c r="H6" s="6">
        <v>16681960</v>
      </c>
      <c r="I6" s="6">
        <f t="shared" si="2"/>
        <v>14</v>
      </c>
      <c r="J6" s="6">
        <v>51559700</v>
      </c>
      <c r="K6" s="6">
        <f t="shared" si="3"/>
        <v>20</v>
      </c>
      <c r="L6" s="6">
        <v>18628891947.5</v>
      </c>
      <c r="M6" s="6">
        <f t="shared" si="4"/>
        <v>20</v>
      </c>
      <c r="N6" s="6">
        <v>108964287741.5</v>
      </c>
      <c r="O6" s="6">
        <f t="shared" si="5"/>
        <v>23</v>
      </c>
      <c r="P6" s="6">
        <v>6006620395</v>
      </c>
      <c r="Q6" s="6">
        <f t="shared" si="6"/>
        <v>33</v>
      </c>
      <c r="R6" s="6">
        <v>43351748030</v>
      </c>
      <c r="S6" s="6">
        <f t="shared" si="7"/>
        <v>36</v>
      </c>
      <c r="T6" s="6">
        <v>12474911560</v>
      </c>
      <c r="U6" s="6">
        <f t="shared" si="8"/>
        <v>4</v>
      </c>
      <c r="V6" s="6">
        <v>64473117520</v>
      </c>
      <c r="W6" s="6">
        <f t="shared" si="9"/>
        <v>4</v>
      </c>
      <c r="X6" s="6">
        <v>136139650</v>
      </c>
      <c r="Y6" s="6">
        <f t="shared" si="10"/>
        <v>30</v>
      </c>
      <c r="Z6" s="6">
        <v>955475750</v>
      </c>
      <c r="AA6" s="6">
        <f t="shared" si="11"/>
        <v>32</v>
      </c>
      <c r="AB6" s="6">
        <v>4517757.5</v>
      </c>
      <c r="AC6" s="6">
        <f t="shared" si="12"/>
        <v>41</v>
      </c>
      <c r="AD6" s="6">
        <v>25177526.5</v>
      </c>
      <c r="AE6" s="6">
        <f t="shared" si="13"/>
        <v>45</v>
      </c>
      <c r="AF6" s="6">
        <v>6702585</v>
      </c>
      <c r="AG6" s="6">
        <f t="shared" si="14"/>
        <v>31</v>
      </c>
      <c r="AH6" s="6">
        <v>158768915</v>
      </c>
      <c r="AI6" s="6">
        <f t="shared" si="15"/>
        <v>33</v>
      </c>
      <c r="AJ6" s="6">
        <v>191817869.6</v>
      </c>
      <c r="AK6" s="6">
        <f t="shared" si="16"/>
        <v>31</v>
      </c>
      <c r="AL6" s="6">
        <v>330</v>
      </c>
      <c r="AM6" s="6">
        <f t="shared" si="17"/>
        <v>43</v>
      </c>
      <c r="AN6" s="6">
        <v>14</v>
      </c>
      <c r="AO6" s="6">
        <f t="shared" si="18"/>
        <v>42</v>
      </c>
    </row>
    <row r="7" spans="1:41">
      <c r="A7" s="5" t="s">
        <v>22</v>
      </c>
      <c r="B7" s="6">
        <v>2025</v>
      </c>
      <c r="C7" s="6">
        <v>8</v>
      </c>
      <c r="D7" s="6">
        <v>244726</v>
      </c>
      <c r="E7" s="6">
        <f t="shared" si="0"/>
        <v>24</v>
      </c>
      <c r="F7" s="6">
        <v>1585885</v>
      </c>
      <c r="G7" s="6">
        <f t="shared" si="1"/>
        <v>27</v>
      </c>
      <c r="H7" s="6">
        <v>10497248</v>
      </c>
      <c r="I7" s="6">
        <f t="shared" si="2"/>
        <v>15</v>
      </c>
      <c r="J7" s="6">
        <v>34173248</v>
      </c>
      <c r="K7" s="6">
        <f t="shared" si="3"/>
        <v>24</v>
      </c>
      <c r="L7" s="6">
        <v>17286480770.5</v>
      </c>
      <c r="M7" s="6">
        <f t="shared" si="4"/>
        <v>24</v>
      </c>
      <c r="N7" s="6">
        <v>102627675903.5</v>
      </c>
      <c r="O7" s="6">
        <f t="shared" si="5"/>
        <v>26</v>
      </c>
      <c r="P7" s="6">
        <v>11496960530</v>
      </c>
      <c r="Q7" s="6">
        <f t="shared" si="6"/>
        <v>23</v>
      </c>
      <c r="R7" s="6">
        <v>73971101005</v>
      </c>
      <c r="S7" s="6">
        <f t="shared" si="7"/>
        <v>27</v>
      </c>
      <c r="T7" s="6">
        <v>5668652228</v>
      </c>
      <c r="U7" s="6">
        <f t="shared" si="8"/>
        <v>15</v>
      </c>
      <c r="V7" s="6">
        <v>27003094308</v>
      </c>
      <c r="W7" s="6">
        <f t="shared" si="9"/>
        <v>21</v>
      </c>
      <c r="X7" s="6">
        <v>41977250</v>
      </c>
      <c r="Y7" s="6">
        <f t="shared" si="10"/>
        <v>37</v>
      </c>
      <c r="Z7" s="6">
        <v>471735050</v>
      </c>
      <c r="AA7" s="6">
        <f t="shared" si="11"/>
        <v>37</v>
      </c>
      <c r="AB7" s="6">
        <v>66547972.5</v>
      </c>
      <c r="AC7" s="6">
        <f t="shared" si="12"/>
        <v>8</v>
      </c>
      <c r="AD7" s="6">
        <v>201252310.5</v>
      </c>
      <c r="AE7" s="6">
        <f t="shared" si="13"/>
        <v>19</v>
      </c>
      <c r="AF7" s="6">
        <v>12342790</v>
      </c>
      <c r="AG7" s="6">
        <f t="shared" si="14"/>
        <v>27</v>
      </c>
      <c r="AH7" s="6">
        <v>980493230</v>
      </c>
      <c r="AI7" s="6">
        <f t="shared" si="15"/>
        <v>12</v>
      </c>
      <c r="AJ7" s="6">
        <v>175302968.13</v>
      </c>
      <c r="AK7" s="6">
        <f t="shared" si="16"/>
        <v>33</v>
      </c>
      <c r="AL7" s="6">
        <v>1151</v>
      </c>
      <c r="AM7" s="6">
        <f t="shared" si="17"/>
        <v>27</v>
      </c>
      <c r="AN7" s="6">
        <v>42</v>
      </c>
      <c r="AO7" s="6">
        <f t="shared" si="18"/>
        <v>32</v>
      </c>
    </row>
    <row r="8" spans="1:41">
      <c r="A8" s="5" t="s">
        <v>23</v>
      </c>
      <c r="B8" s="6">
        <v>2025</v>
      </c>
      <c r="C8" s="6">
        <v>8</v>
      </c>
      <c r="D8" s="6">
        <v>163614</v>
      </c>
      <c r="E8" s="6">
        <f t="shared" si="0"/>
        <v>28</v>
      </c>
      <c r="F8" s="6">
        <v>1237864</v>
      </c>
      <c r="G8" s="6">
        <f t="shared" si="1"/>
        <v>28</v>
      </c>
      <c r="H8" s="7">
        <v>0</v>
      </c>
      <c r="I8" s="6">
        <f t="shared" si="2"/>
        <v>28</v>
      </c>
      <c r="J8" s="6">
        <v>17212539</v>
      </c>
      <c r="K8" s="6">
        <f t="shared" si="3"/>
        <v>28</v>
      </c>
      <c r="L8" s="6">
        <v>13284170372.5</v>
      </c>
      <c r="M8" s="6">
        <f t="shared" si="4"/>
        <v>31</v>
      </c>
      <c r="N8" s="6">
        <v>102995449435.5</v>
      </c>
      <c r="O8" s="6">
        <f t="shared" si="5"/>
        <v>25</v>
      </c>
      <c r="P8" s="6">
        <v>9193057070</v>
      </c>
      <c r="Q8" s="6">
        <f t="shared" si="6"/>
        <v>29</v>
      </c>
      <c r="R8" s="6">
        <v>69698144260</v>
      </c>
      <c r="S8" s="6">
        <f t="shared" si="7"/>
        <v>28</v>
      </c>
      <c r="T8" s="6">
        <v>3859860980</v>
      </c>
      <c r="U8" s="6">
        <f t="shared" si="8"/>
        <v>23</v>
      </c>
      <c r="V8" s="6">
        <v>30840695559</v>
      </c>
      <c r="W8" s="6">
        <f t="shared" si="9"/>
        <v>15</v>
      </c>
      <c r="X8" s="6">
        <v>167027480</v>
      </c>
      <c r="Y8" s="6">
        <f t="shared" si="10"/>
        <v>28</v>
      </c>
      <c r="Z8" s="6">
        <v>553720660</v>
      </c>
      <c r="AA8" s="6">
        <f t="shared" si="11"/>
        <v>35</v>
      </c>
      <c r="AB8" s="6">
        <v>39158737.5</v>
      </c>
      <c r="AC8" s="6">
        <f t="shared" si="12"/>
        <v>16</v>
      </c>
      <c r="AD8" s="6">
        <v>263760566.5</v>
      </c>
      <c r="AE8" s="6">
        <f t="shared" si="13"/>
        <v>13</v>
      </c>
      <c r="AF8" s="6">
        <v>25066105</v>
      </c>
      <c r="AG8" s="6">
        <f t="shared" si="14"/>
        <v>16</v>
      </c>
      <c r="AH8" s="6">
        <v>1639128390</v>
      </c>
      <c r="AI8" s="6">
        <f t="shared" si="15"/>
        <v>6</v>
      </c>
      <c r="AJ8" s="6">
        <v>249303281.11</v>
      </c>
      <c r="AK8" s="6">
        <f t="shared" si="16"/>
        <v>25</v>
      </c>
      <c r="AL8" s="6">
        <v>2299</v>
      </c>
      <c r="AM8" s="6">
        <f t="shared" si="17"/>
        <v>11</v>
      </c>
      <c r="AN8" s="6">
        <v>104</v>
      </c>
      <c r="AO8" s="6">
        <f t="shared" si="18"/>
        <v>14</v>
      </c>
    </row>
    <row r="9" spans="1:41">
      <c r="A9" s="5" t="s">
        <v>24</v>
      </c>
      <c r="B9" s="6">
        <v>2025</v>
      </c>
      <c r="C9" s="6">
        <v>8</v>
      </c>
      <c r="D9" s="6">
        <v>221608</v>
      </c>
      <c r="E9" s="6">
        <f t="shared" si="0"/>
        <v>26</v>
      </c>
      <c r="F9" s="6">
        <v>1680452</v>
      </c>
      <c r="G9" s="6">
        <f t="shared" si="1"/>
        <v>26</v>
      </c>
      <c r="H9" s="6">
        <v>2600000</v>
      </c>
      <c r="I9" s="6">
        <f t="shared" si="2"/>
        <v>20</v>
      </c>
      <c r="J9" s="6">
        <v>14715310</v>
      </c>
      <c r="K9" s="6">
        <f t="shared" si="3"/>
        <v>31</v>
      </c>
      <c r="L9" s="6">
        <v>11246772885.5</v>
      </c>
      <c r="M9" s="6">
        <f t="shared" si="4"/>
        <v>32</v>
      </c>
      <c r="N9" s="6">
        <v>87830611495.5</v>
      </c>
      <c r="O9" s="6">
        <f t="shared" si="5"/>
        <v>32</v>
      </c>
      <c r="P9" s="6">
        <v>9218739125</v>
      </c>
      <c r="Q9" s="6">
        <f t="shared" si="6"/>
        <v>27</v>
      </c>
      <c r="R9" s="6">
        <v>77730244755</v>
      </c>
      <c r="S9" s="6">
        <f t="shared" si="7"/>
        <v>26</v>
      </c>
      <c r="T9" s="6">
        <v>1912531560</v>
      </c>
      <c r="U9" s="6">
        <f t="shared" si="8"/>
        <v>34</v>
      </c>
      <c r="V9" s="6">
        <v>9818500170</v>
      </c>
      <c r="W9" s="6">
        <f t="shared" si="9"/>
        <v>34</v>
      </c>
      <c r="X9" s="6">
        <v>94416550</v>
      </c>
      <c r="Y9" s="6">
        <f t="shared" si="10"/>
        <v>32</v>
      </c>
      <c r="Z9" s="6">
        <v>226306500</v>
      </c>
      <c r="AA9" s="6">
        <f t="shared" si="11"/>
        <v>39</v>
      </c>
      <c r="AB9" s="6">
        <v>21085650.5</v>
      </c>
      <c r="AC9" s="6">
        <f t="shared" si="12"/>
        <v>26</v>
      </c>
      <c r="AD9" s="6">
        <v>55560070.5</v>
      </c>
      <c r="AE9" s="6">
        <f t="shared" si="13"/>
        <v>33</v>
      </c>
      <c r="AF9" s="7">
        <v>0</v>
      </c>
      <c r="AG9" s="6">
        <f t="shared" si="14"/>
        <v>44</v>
      </c>
      <c r="AH9" s="7">
        <v>0</v>
      </c>
      <c r="AI9" s="6">
        <f t="shared" si="15"/>
        <v>44</v>
      </c>
      <c r="AJ9" s="6">
        <v>122735299.51</v>
      </c>
      <c r="AK9" s="6">
        <f t="shared" si="16"/>
        <v>40</v>
      </c>
      <c r="AL9" s="6">
        <v>1224</v>
      </c>
      <c r="AM9" s="6">
        <f t="shared" si="17"/>
        <v>26</v>
      </c>
      <c r="AN9" s="6">
        <v>48</v>
      </c>
      <c r="AO9" s="6">
        <f t="shared" si="18"/>
        <v>26</v>
      </c>
    </row>
    <row r="10" spans="1:41">
      <c r="A10" s="5" t="s">
        <v>25</v>
      </c>
      <c r="B10" s="6">
        <v>2025</v>
      </c>
      <c r="C10" s="6">
        <v>8</v>
      </c>
      <c r="D10" s="6">
        <v>129082</v>
      </c>
      <c r="E10" s="6">
        <f t="shared" si="0"/>
        <v>34</v>
      </c>
      <c r="F10" s="6">
        <v>884387</v>
      </c>
      <c r="G10" s="6">
        <f t="shared" si="1"/>
        <v>35</v>
      </c>
      <c r="H10" s="6">
        <v>7491000</v>
      </c>
      <c r="I10" s="6">
        <f t="shared" si="2"/>
        <v>16</v>
      </c>
      <c r="J10" s="6">
        <v>50994403</v>
      </c>
      <c r="K10" s="6">
        <f t="shared" si="3"/>
        <v>21</v>
      </c>
      <c r="L10" s="6">
        <v>9579618142.5</v>
      </c>
      <c r="M10" s="6">
        <f t="shared" si="4"/>
        <v>36</v>
      </c>
      <c r="N10" s="6">
        <v>79881913789</v>
      </c>
      <c r="O10" s="6">
        <f t="shared" si="5"/>
        <v>33</v>
      </c>
      <c r="P10" s="6">
        <v>6722229975</v>
      </c>
      <c r="Q10" s="6">
        <f t="shared" si="6"/>
        <v>31</v>
      </c>
      <c r="R10" s="6">
        <v>62041735645</v>
      </c>
      <c r="S10" s="6">
        <f t="shared" si="7"/>
        <v>31</v>
      </c>
      <c r="T10" s="6">
        <v>2585557180</v>
      </c>
      <c r="U10" s="6">
        <f t="shared" si="8"/>
        <v>32</v>
      </c>
      <c r="V10" s="6">
        <v>16371919423</v>
      </c>
      <c r="W10" s="6">
        <f t="shared" si="9"/>
        <v>27</v>
      </c>
      <c r="X10" s="6">
        <v>207726900</v>
      </c>
      <c r="Y10" s="6">
        <f t="shared" si="10"/>
        <v>27</v>
      </c>
      <c r="Z10" s="6">
        <v>1054110930</v>
      </c>
      <c r="AA10" s="6">
        <f t="shared" si="11"/>
        <v>30</v>
      </c>
      <c r="AB10" s="6">
        <v>53288157.5</v>
      </c>
      <c r="AC10" s="6">
        <f t="shared" si="12"/>
        <v>10</v>
      </c>
      <c r="AD10" s="6">
        <v>233493126</v>
      </c>
      <c r="AE10" s="6">
        <f t="shared" si="13"/>
        <v>16</v>
      </c>
      <c r="AF10" s="6">
        <v>10815930</v>
      </c>
      <c r="AG10" s="6">
        <f t="shared" si="14"/>
        <v>28</v>
      </c>
      <c r="AH10" s="6">
        <v>180654665</v>
      </c>
      <c r="AI10" s="6">
        <f t="shared" si="15"/>
        <v>31</v>
      </c>
      <c r="AJ10" s="6">
        <v>304031577.9</v>
      </c>
      <c r="AK10" s="6">
        <f t="shared" si="16"/>
        <v>19</v>
      </c>
      <c r="AL10" s="6">
        <v>298</v>
      </c>
      <c r="AM10" s="6">
        <f t="shared" si="17"/>
        <v>45</v>
      </c>
      <c r="AN10" s="6">
        <v>51</v>
      </c>
      <c r="AO10" s="6">
        <f t="shared" si="18"/>
        <v>25</v>
      </c>
    </row>
    <row r="11" spans="1:41">
      <c r="A11" s="5" t="s">
        <v>26</v>
      </c>
      <c r="B11" s="6">
        <v>2025</v>
      </c>
      <c r="C11" s="6">
        <v>8</v>
      </c>
      <c r="D11" s="6">
        <v>291633</v>
      </c>
      <c r="E11" s="6">
        <f t="shared" si="0"/>
        <v>20</v>
      </c>
      <c r="F11" s="6">
        <v>3048071</v>
      </c>
      <c r="G11" s="6">
        <f t="shared" si="1"/>
        <v>12</v>
      </c>
      <c r="H11" s="7">
        <v>0</v>
      </c>
      <c r="I11" s="6">
        <f t="shared" si="2"/>
        <v>28</v>
      </c>
      <c r="J11" s="6">
        <v>1203062</v>
      </c>
      <c r="K11" s="6">
        <f t="shared" si="3"/>
        <v>39</v>
      </c>
      <c r="L11" s="6">
        <v>15196650682.5</v>
      </c>
      <c r="M11" s="6">
        <f t="shared" si="4"/>
        <v>26</v>
      </c>
      <c r="N11" s="6">
        <v>133495203841.5</v>
      </c>
      <c r="O11" s="6">
        <f t="shared" si="5"/>
        <v>21</v>
      </c>
      <c r="P11" s="6">
        <v>11720239535</v>
      </c>
      <c r="Q11" s="6">
        <f t="shared" si="6"/>
        <v>22</v>
      </c>
      <c r="R11" s="6">
        <v>109185196175</v>
      </c>
      <c r="S11" s="6">
        <f t="shared" si="7"/>
        <v>20</v>
      </c>
      <c r="T11" s="6">
        <v>3367464200</v>
      </c>
      <c r="U11" s="6">
        <f t="shared" si="8"/>
        <v>27</v>
      </c>
      <c r="V11" s="6">
        <v>22814878460</v>
      </c>
      <c r="W11" s="6">
        <f t="shared" si="9"/>
        <v>24</v>
      </c>
      <c r="X11" s="6">
        <v>62647550</v>
      </c>
      <c r="Y11" s="6">
        <f t="shared" si="10"/>
        <v>36</v>
      </c>
      <c r="Z11" s="6">
        <v>473879920</v>
      </c>
      <c r="AA11" s="6">
        <f t="shared" si="11"/>
        <v>36</v>
      </c>
      <c r="AB11" s="6">
        <v>26559477.5</v>
      </c>
      <c r="AC11" s="6">
        <f t="shared" si="12"/>
        <v>23</v>
      </c>
      <c r="AD11" s="6">
        <v>165032226.5</v>
      </c>
      <c r="AE11" s="6">
        <f t="shared" si="13"/>
        <v>21</v>
      </c>
      <c r="AF11" s="6">
        <v>19739920</v>
      </c>
      <c r="AG11" s="6">
        <f t="shared" si="14"/>
        <v>19</v>
      </c>
      <c r="AH11" s="6">
        <v>856217060</v>
      </c>
      <c r="AI11" s="6">
        <f t="shared" si="15"/>
        <v>16</v>
      </c>
      <c r="AJ11" s="6">
        <v>171243409.32</v>
      </c>
      <c r="AK11" s="6">
        <f t="shared" si="16"/>
        <v>34</v>
      </c>
      <c r="AL11" s="6">
        <v>3241</v>
      </c>
      <c r="AM11" s="6">
        <f t="shared" si="17"/>
        <v>7</v>
      </c>
      <c r="AN11" s="6">
        <v>86</v>
      </c>
      <c r="AO11" s="6">
        <f t="shared" si="18"/>
        <v>19</v>
      </c>
    </row>
    <row r="12" spans="1:41">
      <c r="A12" s="5" t="s">
        <v>27</v>
      </c>
      <c r="B12" s="6">
        <v>2025</v>
      </c>
      <c r="C12" s="6">
        <v>8</v>
      </c>
      <c r="D12" s="6">
        <v>350405</v>
      </c>
      <c r="E12" s="6">
        <f t="shared" si="0"/>
        <v>15</v>
      </c>
      <c r="F12" s="6">
        <v>2478033</v>
      </c>
      <c r="G12" s="6">
        <f t="shared" si="1"/>
        <v>19</v>
      </c>
      <c r="H12" s="7">
        <v>0</v>
      </c>
      <c r="I12" s="6">
        <f t="shared" si="2"/>
        <v>28</v>
      </c>
      <c r="J12" s="6">
        <v>37475397</v>
      </c>
      <c r="K12" s="6">
        <f t="shared" si="3"/>
        <v>23</v>
      </c>
      <c r="L12" s="6">
        <v>24059377402</v>
      </c>
      <c r="M12" s="6">
        <f t="shared" si="4"/>
        <v>14</v>
      </c>
      <c r="N12" s="6">
        <v>166946430406</v>
      </c>
      <c r="O12" s="6">
        <f t="shared" si="5"/>
        <v>15</v>
      </c>
      <c r="P12" s="6">
        <v>17782213125</v>
      </c>
      <c r="Q12" s="6">
        <f t="shared" si="6"/>
        <v>11</v>
      </c>
      <c r="R12" s="6">
        <v>124803747560</v>
      </c>
      <c r="S12" s="6">
        <f t="shared" si="7"/>
        <v>16</v>
      </c>
      <c r="T12" s="6">
        <v>5192257080</v>
      </c>
      <c r="U12" s="6">
        <f t="shared" si="8"/>
        <v>16</v>
      </c>
      <c r="V12" s="6">
        <v>31079564520</v>
      </c>
      <c r="W12" s="6">
        <f t="shared" si="9"/>
        <v>14</v>
      </c>
      <c r="X12" s="6">
        <v>1037686980</v>
      </c>
      <c r="Y12" s="6">
        <f t="shared" si="10"/>
        <v>18</v>
      </c>
      <c r="Z12" s="6">
        <v>9978896430</v>
      </c>
      <c r="AA12" s="6">
        <f t="shared" si="11"/>
        <v>7</v>
      </c>
      <c r="AB12" s="6">
        <v>27568177</v>
      </c>
      <c r="AC12" s="6">
        <f t="shared" si="12"/>
        <v>22</v>
      </c>
      <c r="AD12" s="6">
        <v>217693731</v>
      </c>
      <c r="AE12" s="6">
        <f t="shared" si="13"/>
        <v>18</v>
      </c>
      <c r="AF12" s="6">
        <v>19652040</v>
      </c>
      <c r="AG12" s="6">
        <f t="shared" si="14"/>
        <v>20</v>
      </c>
      <c r="AH12" s="6">
        <v>866528165</v>
      </c>
      <c r="AI12" s="6">
        <f t="shared" si="15"/>
        <v>14</v>
      </c>
      <c r="AJ12" s="6">
        <v>427616361.23</v>
      </c>
      <c r="AK12" s="6">
        <f t="shared" si="16"/>
        <v>14</v>
      </c>
      <c r="AL12" s="6">
        <v>3306</v>
      </c>
      <c r="AM12" s="6">
        <f t="shared" si="17"/>
        <v>6</v>
      </c>
      <c r="AN12" s="6">
        <v>200</v>
      </c>
      <c r="AO12" s="6">
        <f t="shared" si="18"/>
        <v>4</v>
      </c>
    </row>
    <row r="13" spans="1:41">
      <c r="A13" s="5" t="s">
        <v>28</v>
      </c>
      <c r="B13" s="6">
        <v>2025</v>
      </c>
      <c r="C13" s="6">
        <v>8</v>
      </c>
      <c r="D13" s="6">
        <v>230243</v>
      </c>
      <c r="E13" s="6">
        <f t="shared" si="0"/>
        <v>25</v>
      </c>
      <c r="F13" s="6">
        <v>1811695</v>
      </c>
      <c r="G13" s="6">
        <f t="shared" si="1"/>
        <v>24</v>
      </c>
      <c r="H13" s="7">
        <v>0</v>
      </c>
      <c r="I13" s="6">
        <f t="shared" si="2"/>
        <v>28</v>
      </c>
      <c r="J13" s="7">
        <v>0</v>
      </c>
      <c r="K13" s="6">
        <f t="shared" si="3"/>
        <v>43</v>
      </c>
      <c r="L13" s="6">
        <v>14036610800.5</v>
      </c>
      <c r="M13" s="6">
        <f t="shared" si="4"/>
        <v>28</v>
      </c>
      <c r="N13" s="6">
        <v>104064330355</v>
      </c>
      <c r="O13" s="6">
        <f t="shared" si="5"/>
        <v>24</v>
      </c>
      <c r="P13" s="6">
        <v>9284248490</v>
      </c>
      <c r="Q13" s="6">
        <f t="shared" si="6"/>
        <v>26</v>
      </c>
      <c r="R13" s="6">
        <v>85416670500</v>
      </c>
      <c r="S13" s="6">
        <f t="shared" si="7"/>
        <v>24</v>
      </c>
      <c r="T13" s="6">
        <v>3576956720</v>
      </c>
      <c r="U13" s="6">
        <f t="shared" si="8"/>
        <v>25</v>
      </c>
      <c r="V13" s="6">
        <v>15542493240</v>
      </c>
      <c r="W13" s="6">
        <f t="shared" si="9"/>
        <v>29</v>
      </c>
      <c r="X13" s="6">
        <v>1170007600</v>
      </c>
      <c r="Y13" s="6">
        <f t="shared" si="10"/>
        <v>16</v>
      </c>
      <c r="Z13" s="6">
        <v>2955937500</v>
      </c>
      <c r="AA13" s="6">
        <f t="shared" si="11"/>
        <v>21</v>
      </c>
      <c r="AB13" s="6">
        <v>5253840.5</v>
      </c>
      <c r="AC13" s="6">
        <f t="shared" si="12"/>
        <v>40</v>
      </c>
      <c r="AD13" s="6">
        <v>25761875</v>
      </c>
      <c r="AE13" s="6">
        <f t="shared" si="13"/>
        <v>44</v>
      </c>
      <c r="AF13" s="6">
        <v>144150</v>
      </c>
      <c r="AG13" s="6">
        <f t="shared" si="14"/>
        <v>43</v>
      </c>
      <c r="AH13" s="6">
        <v>123467240</v>
      </c>
      <c r="AI13" s="6">
        <f t="shared" si="15"/>
        <v>35</v>
      </c>
      <c r="AJ13" s="6">
        <v>347803498.13</v>
      </c>
      <c r="AK13" s="6">
        <f t="shared" si="16"/>
        <v>16</v>
      </c>
      <c r="AL13" s="6">
        <v>555</v>
      </c>
      <c r="AM13" s="6">
        <f t="shared" si="17"/>
        <v>35</v>
      </c>
      <c r="AN13" s="6">
        <v>14</v>
      </c>
      <c r="AO13" s="6">
        <f t="shared" si="18"/>
        <v>42</v>
      </c>
    </row>
    <row r="14" spans="1:41">
      <c r="A14" s="5" t="s">
        <v>29</v>
      </c>
      <c r="B14" s="6">
        <v>2025</v>
      </c>
      <c r="C14" s="6">
        <v>8</v>
      </c>
      <c r="D14" s="6">
        <v>342765</v>
      </c>
      <c r="E14" s="6">
        <f t="shared" si="0"/>
        <v>16</v>
      </c>
      <c r="F14" s="6">
        <v>3307567</v>
      </c>
      <c r="G14" s="6">
        <f t="shared" si="1"/>
        <v>10</v>
      </c>
      <c r="H14" s="6">
        <v>28211560</v>
      </c>
      <c r="I14" s="6">
        <f t="shared" si="2"/>
        <v>10</v>
      </c>
      <c r="J14" s="6">
        <v>584522279</v>
      </c>
      <c r="K14" s="6">
        <f t="shared" si="3"/>
        <v>6</v>
      </c>
      <c r="L14" s="6">
        <v>26869934147.5</v>
      </c>
      <c r="M14" s="6">
        <f t="shared" si="4"/>
        <v>10</v>
      </c>
      <c r="N14" s="6">
        <v>261374344760</v>
      </c>
      <c r="O14" s="6">
        <f t="shared" si="5"/>
        <v>8</v>
      </c>
      <c r="P14" s="6">
        <v>20827117350</v>
      </c>
      <c r="Q14" s="6">
        <f t="shared" si="6"/>
        <v>8</v>
      </c>
      <c r="R14" s="6">
        <v>194856096244.5</v>
      </c>
      <c r="S14" s="6">
        <f t="shared" si="7"/>
        <v>8</v>
      </c>
      <c r="T14" s="6">
        <v>4406425640</v>
      </c>
      <c r="U14" s="6">
        <f t="shared" si="8"/>
        <v>20</v>
      </c>
      <c r="V14" s="6">
        <v>45927223700</v>
      </c>
      <c r="W14" s="6">
        <f t="shared" si="9"/>
        <v>7</v>
      </c>
      <c r="X14" s="6">
        <v>1391851200</v>
      </c>
      <c r="Y14" s="6">
        <f t="shared" si="10"/>
        <v>12</v>
      </c>
      <c r="Z14" s="6">
        <v>18319241840</v>
      </c>
      <c r="AA14" s="6">
        <f t="shared" si="11"/>
        <v>4</v>
      </c>
      <c r="AB14" s="6">
        <v>37375057.5</v>
      </c>
      <c r="AC14" s="6">
        <f t="shared" si="12"/>
        <v>17</v>
      </c>
      <c r="AD14" s="6">
        <v>290230440.5</v>
      </c>
      <c r="AE14" s="6">
        <f t="shared" si="13"/>
        <v>12</v>
      </c>
      <c r="AF14" s="6">
        <v>207164900</v>
      </c>
      <c r="AG14" s="6">
        <f t="shared" si="14"/>
        <v>3</v>
      </c>
      <c r="AH14" s="6">
        <v>1981552535</v>
      </c>
      <c r="AI14" s="6">
        <f t="shared" si="15"/>
        <v>4</v>
      </c>
      <c r="AJ14" s="6">
        <v>679618997.25</v>
      </c>
      <c r="AK14" s="6">
        <f t="shared" si="16"/>
        <v>10</v>
      </c>
      <c r="AL14" s="6">
        <v>1626</v>
      </c>
      <c r="AM14" s="6">
        <f t="shared" si="17"/>
        <v>15</v>
      </c>
      <c r="AN14" s="6">
        <v>125</v>
      </c>
      <c r="AO14" s="6">
        <f t="shared" si="18"/>
        <v>11</v>
      </c>
    </row>
    <row r="15" spans="1:41">
      <c r="A15" s="5" t="s">
        <v>30</v>
      </c>
      <c r="B15" s="6">
        <v>2025</v>
      </c>
      <c r="C15" s="6">
        <v>8</v>
      </c>
      <c r="D15" s="6">
        <v>1577087</v>
      </c>
      <c r="E15" s="6">
        <f t="shared" si="0"/>
        <v>2</v>
      </c>
      <c r="F15" s="6">
        <v>11628203</v>
      </c>
      <c r="G15" s="6">
        <f t="shared" si="1"/>
        <v>2</v>
      </c>
      <c r="H15" s="6">
        <v>56694100</v>
      </c>
      <c r="I15" s="6">
        <f t="shared" si="2"/>
        <v>7</v>
      </c>
      <c r="J15" s="6">
        <v>1049115177</v>
      </c>
      <c r="K15" s="6">
        <f t="shared" si="3"/>
        <v>3</v>
      </c>
      <c r="L15" s="6">
        <v>79298120554</v>
      </c>
      <c r="M15" s="6">
        <f t="shared" si="4"/>
        <v>2</v>
      </c>
      <c r="N15" s="6">
        <v>551231009405.5</v>
      </c>
      <c r="O15" s="6">
        <f t="shared" si="5"/>
        <v>2</v>
      </c>
      <c r="P15" s="6">
        <v>65239962375</v>
      </c>
      <c r="Q15" s="6">
        <f t="shared" si="6"/>
        <v>2</v>
      </c>
      <c r="R15" s="6">
        <v>504112812855</v>
      </c>
      <c r="S15" s="6">
        <f t="shared" si="7"/>
        <v>2</v>
      </c>
      <c r="T15" s="6">
        <v>8350291100</v>
      </c>
      <c r="U15" s="6">
        <f t="shared" si="8"/>
        <v>10</v>
      </c>
      <c r="V15" s="6">
        <v>32607318939</v>
      </c>
      <c r="W15" s="6">
        <f t="shared" si="9"/>
        <v>11</v>
      </c>
      <c r="X15" s="6">
        <v>5563225400</v>
      </c>
      <c r="Y15" s="6">
        <f t="shared" si="10"/>
        <v>2</v>
      </c>
      <c r="Z15" s="6">
        <v>12612259160</v>
      </c>
      <c r="AA15" s="6">
        <f t="shared" si="11"/>
        <v>5</v>
      </c>
      <c r="AB15" s="6">
        <v>37369429</v>
      </c>
      <c r="AC15" s="6">
        <f t="shared" si="12"/>
        <v>18</v>
      </c>
      <c r="AD15" s="6">
        <v>306375891.5</v>
      </c>
      <c r="AE15" s="6">
        <f t="shared" si="13"/>
        <v>11</v>
      </c>
      <c r="AF15" s="6">
        <v>107272250</v>
      </c>
      <c r="AG15" s="6">
        <f t="shared" si="14"/>
        <v>8</v>
      </c>
      <c r="AH15" s="6">
        <v>1592242560</v>
      </c>
      <c r="AI15" s="6">
        <f t="shared" si="15"/>
        <v>7</v>
      </c>
      <c r="AJ15" s="6">
        <v>1217860294.44</v>
      </c>
      <c r="AK15" s="6">
        <f t="shared" si="16"/>
        <v>6</v>
      </c>
      <c r="AL15" s="6">
        <v>1885</v>
      </c>
      <c r="AM15" s="6">
        <f t="shared" si="17"/>
        <v>13</v>
      </c>
      <c r="AN15" s="6">
        <v>184</v>
      </c>
      <c r="AO15" s="6">
        <f t="shared" si="18"/>
        <v>6</v>
      </c>
    </row>
    <row r="16" spans="1:41">
      <c r="A16" s="5" t="s">
        <v>31</v>
      </c>
      <c r="B16" s="6">
        <v>2025</v>
      </c>
      <c r="C16" s="6">
        <v>8</v>
      </c>
      <c r="D16" s="6">
        <v>134127</v>
      </c>
      <c r="E16" s="6">
        <f t="shared" si="0"/>
        <v>32</v>
      </c>
      <c r="F16" s="6">
        <v>886161</v>
      </c>
      <c r="G16" s="6">
        <f t="shared" si="1"/>
        <v>34</v>
      </c>
      <c r="H16" s="7">
        <v>0</v>
      </c>
      <c r="I16" s="6">
        <f t="shared" si="2"/>
        <v>28</v>
      </c>
      <c r="J16" s="7">
        <v>0</v>
      </c>
      <c r="K16" s="6">
        <f t="shared" si="3"/>
        <v>43</v>
      </c>
      <c r="L16" s="6">
        <v>10949748518</v>
      </c>
      <c r="M16" s="6">
        <f t="shared" si="4"/>
        <v>33</v>
      </c>
      <c r="N16" s="6">
        <v>49580846234</v>
      </c>
      <c r="O16" s="6">
        <f t="shared" si="5"/>
        <v>38</v>
      </c>
      <c r="P16" s="6">
        <v>5677898225</v>
      </c>
      <c r="Q16" s="6">
        <f t="shared" si="6"/>
        <v>35</v>
      </c>
      <c r="R16" s="6">
        <v>36244740005</v>
      </c>
      <c r="S16" s="6">
        <f t="shared" si="7"/>
        <v>38</v>
      </c>
      <c r="T16" s="6">
        <v>3213313880</v>
      </c>
      <c r="U16" s="6">
        <f t="shared" si="8"/>
        <v>29</v>
      </c>
      <c r="V16" s="6">
        <v>8281639840</v>
      </c>
      <c r="W16" s="6">
        <f t="shared" si="9"/>
        <v>37</v>
      </c>
      <c r="X16" s="6">
        <v>2023813000</v>
      </c>
      <c r="Y16" s="6">
        <f t="shared" si="10"/>
        <v>10</v>
      </c>
      <c r="Z16" s="6">
        <v>4897010460</v>
      </c>
      <c r="AA16" s="6">
        <f t="shared" si="11"/>
        <v>14</v>
      </c>
      <c r="AB16" s="6">
        <v>17965163</v>
      </c>
      <c r="AC16" s="6">
        <f t="shared" si="12"/>
        <v>29</v>
      </c>
      <c r="AD16" s="6">
        <v>65994184</v>
      </c>
      <c r="AE16" s="6">
        <f t="shared" si="13"/>
        <v>30</v>
      </c>
      <c r="AF16" s="6">
        <v>16758250</v>
      </c>
      <c r="AG16" s="6">
        <f t="shared" si="14"/>
        <v>23</v>
      </c>
      <c r="AH16" s="6">
        <v>91461745</v>
      </c>
      <c r="AI16" s="6">
        <f t="shared" si="15"/>
        <v>40</v>
      </c>
      <c r="AJ16" s="6">
        <v>152874062.46</v>
      </c>
      <c r="AK16" s="6">
        <f t="shared" si="16"/>
        <v>38</v>
      </c>
      <c r="AL16" s="6">
        <v>382</v>
      </c>
      <c r="AM16" s="6">
        <f t="shared" si="17"/>
        <v>41</v>
      </c>
      <c r="AN16" s="6">
        <v>18</v>
      </c>
      <c r="AO16" s="6">
        <f t="shared" si="18"/>
        <v>40</v>
      </c>
    </row>
    <row r="17" spans="1:41">
      <c r="A17" s="5" t="s">
        <v>32</v>
      </c>
      <c r="B17" s="6">
        <v>2025</v>
      </c>
      <c r="C17" s="6">
        <v>8</v>
      </c>
      <c r="D17" s="6">
        <v>1875061</v>
      </c>
      <c r="E17" s="6">
        <f t="shared" si="0"/>
        <v>1</v>
      </c>
      <c r="F17" s="6">
        <v>12277934</v>
      </c>
      <c r="G17" s="6">
        <f t="shared" si="1"/>
        <v>1</v>
      </c>
      <c r="H17" s="6">
        <v>134174630</v>
      </c>
      <c r="I17" s="6">
        <f t="shared" si="2"/>
        <v>2</v>
      </c>
      <c r="J17" s="6">
        <v>2023490275</v>
      </c>
      <c r="K17" s="6">
        <f t="shared" si="3"/>
        <v>1</v>
      </c>
      <c r="L17" s="6">
        <v>103084154040</v>
      </c>
      <c r="M17" s="6">
        <f t="shared" si="4"/>
        <v>1</v>
      </c>
      <c r="N17" s="6">
        <v>655809052804</v>
      </c>
      <c r="O17" s="6">
        <f t="shared" si="5"/>
        <v>1</v>
      </c>
      <c r="P17" s="6">
        <v>87382382500</v>
      </c>
      <c r="Q17" s="6">
        <f t="shared" si="6"/>
        <v>1</v>
      </c>
      <c r="R17" s="6">
        <v>576522065000</v>
      </c>
      <c r="S17" s="6">
        <f t="shared" si="7"/>
        <v>1</v>
      </c>
      <c r="T17" s="6">
        <v>10767194100</v>
      </c>
      <c r="U17" s="6">
        <f t="shared" si="8"/>
        <v>6</v>
      </c>
      <c r="V17" s="6">
        <v>43826218200</v>
      </c>
      <c r="W17" s="6">
        <f t="shared" si="9"/>
        <v>8</v>
      </c>
      <c r="X17" s="6">
        <v>4511266000</v>
      </c>
      <c r="Y17" s="6">
        <f t="shared" si="10"/>
        <v>3</v>
      </c>
      <c r="Z17" s="6">
        <v>32493245700</v>
      </c>
      <c r="AA17" s="6">
        <f t="shared" si="11"/>
        <v>2</v>
      </c>
      <c r="AB17" s="6">
        <v>138629340</v>
      </c>
      <c r="AC17" s="6">
        <f t="shared" si="12"/>
        <v>2</v>
      </c>
      <c r="AD17" s="6">
        <v>777528504</v>
      </c>
      <c r="AE17" s="6">
        <f t="shared" si="13"/>
        <v>1</v>
      </c>
      <c r="AF17" s="6">
        <v>284682100</v>
      </c>
      <c r="AG17" s="6">
        <f t="shared" si="14"/>
        <v>1</v>
      </c>
      <c r="AH17" s="6">
        <v>2189995400</v>
      </c>
      <c r="AI17" s="6">
        <f t="shared" si="15"/>
        <v>3</v>
      </c>
      <c r="AJ17" s="6">
        <v>2598122321.6</v>
      </c>
      <c r="AK17" s="6">
        <f t="shared" si="16"/>
        <v>1</v>
      </c>
      <c r="AL17" s="6">
        <v>2663</v>
      </c>
      <c r="AM17" s="6">
        <f t="shared" si="17"/>
        <v>8</v>
      </c>
      <c r="AN17" s="6">
        <v>309</v>
      </c>
      <c r="AO17" s="6">
        <f t="shared" si="18"/>
        <v>2</v>
      </c>
    </row>
    <row r="18" spans="1:41">
      <c r="A18" s="5" t="s">
        <v>33</v>
      </c>
      <c r="B18" s="6">
        <v>2025</v>
      </c>
      <c r="C18" s="6">
        <v>8</v>
      </c>
      <c r="D18" s="6">
        <v>156940</v>
      </c>
      <c r="E18" s="6">
        <f t="shared" si="0"/>
        <v>29</v>
      </c>
      <c r="F18" s="6">
        <v>1165999</v>
      </c>
      <c r="G18" s="6">
        <f t="shared" si="1"/>
        <v>29</v>
      </c>
      <c r="H18" s="6">
        <v>3597810</v>
      </c>
      <c r="I18" s="6">
        <f t="shared" si="2"/>
        <v>19</v>
      </c>
      <c r="J18" s="6">
        <v>64425935</v>
      </c>
      <c r="K18" s="6">
        <f t="shared" si="3"/>
        <v>19</v>
      </c>
      <c r="L18" s="6">
        <v>13602735013.5</v>
      </c>
      <c r="M18" s="6">
        <f t="shared" si="4"/>
        <v>30</v>
      </c>
      <c r="N18" s="6">
        <v>100466950786</v>
      </c>
      <c r="O18" s="6">
        <f t="shared" si="5"/>
        <v>29</v>
      </c>
      <c r="P18" s="6">
        <v>5057429885</v>
      </c>
      <c r="Q18" s="6">
        <f t="shared" si="6"/>
        <v>38</v>
      </c>
      <c r="R18" s="6">
        <v>65163078525</v>
      </c>
      <c r="S18" s="6">
        <f t="shared" si="7"/>
        <v>30</v>
      </c>
      <c r="T18" s="6">
        <v>4301436620</v>
      </c>
      <c r="U18" s="6">
        <f t="shared" si="8"/>
        <v>21</v>
      </c>
      <c r="V18" s="6">
        <v>24314395640</v>
      </c>
      <c r="W18" s="6">
        <f t="shared" si="9"/>
        <v>22</v>
      </c>
      <c r="X18" s="6">
        <v>4213792750</v>
      </c>
      <c r="Y18" s="6">
        <f t="shared" si="10"/>
        <v>5</v>
      </c>
      <c r="Z18" s="6">
        <v>10482763250</v>
      </c>
      <c r="AA18" s="6">
        <f t="shared" si="11"/>
        <v>6</v>
      </c>
      <c r="AB18" s="6">
        <v>26207588.5</v>
      </c>
      <c r="AC18" s="6">
        <f t="shared" si="12"/>
        <v>24</v>
      </c>
      <c r="AD18" s="6">
        <v>127674681</v>
      </c>
      <c r="AE18" s="6">
        <f t="shared" si="13"/>
        <v>23</v>
      </c>
      <c r="AF18" s="6">
        <v>3868170</v>
      </c>
      <c r="AG18" s="6">
        <f t="shared" si="14"/>
        <v>36</v>
      </c>
      <c r="AH18" s="6">
        <v>379038690</v>
      </c>
      <c r="AI18" s="6">
        <f t="shared" si="15"/>
        <v>24</v>
      </c>
      <c r="AJ18" s="6">
        <v>285379856.71</v>
      </c>
      <c r="AK18" s="6">
        <f t="shared" si="16"/>
        <v>23</v>
      </c>
      <c r="AL18" s="6">
        <v>1603</v>
      </c>
      <c r="AM18" s="6">
        <f t="shared" si="17"/>
        <v>16</v>
      </c>
      <c r="AN18" s="6">
        <v>66</v>
      </c>
      <c r="AO18" s="6">
        <f t="shared" si="18"/>
        <v>21</v>
      </c>
    </row>
    <row r="19" spans="1:41">
      <c r="A19" s="5" t="s">
        <v>34</v>
      </c>
      <c r="B19" s="6">
        <v>2025</v>
      </c>
      <c r="C19" s="6">
        <v>8</v>
      </c>
      <c r="D19" s="6">
        <v>299782</v>
      </c>
      <c r="E19" s="6">
        <f t="shared" si="0"/>
        <v>19</v>
      </c>
      <c r="F19" s="6">
        <v>2283332</v>
      </c>
      <c r="G19" s="6">
        <f t="shared" si="1"/>
        <v>21</v>
      </c>
      <c r="H19" s="7">
        <v>0</v>
      </c>
      <c r="I19" s="6">
        <f t="shared" si="2"/>
        <v>28</v>
      </c>
      <c r="J19" s="6">
        <v>189048421</v>
      </c>
      <c r="K19" s="6">
        <f t="shared" si="3"/>
        <v>14</v>
      </c>
      <c r="L19" s="6">
        <v>15343952052</v>
      </c>
      <c r="M19" s="6">
        <f t="shared" si="4"/>
        <v>25</v>
      </c>
      <c r="N19" s="6">
        <v>95366979144.5</v>
      </c>
      <c r="O19" s="6">
        <f t="shared" si="5"/>
        <v>30</v>
      </c>
      <c r="P19" s="6">
        <v>11945006470</v>
      </c>
      <c r="Q19" s="6">
        <f t="shared" si="6"/>
        <v>21</v>
      </c>
      <c r="R19" s="6">
        <v>85069080245</v>
      </c>
      <c r="S19" s="6">
        <f t="shared" si="7"/>
        <v>25</v>
      </c>
      <c r="T19" s="6">
        <v>3339165560</v>
      </c>
      <c r="U19" s="6">
        <f t="shared" si="8"/>
        <v>28</v>
      </c>
      <c r="V19" s="6">
        <v>9658535260</v>
      </c>
      <c r="W19" s="6">
        <f t="shared" si="9"/>
        <v>35</v>
      </c>
      <c r="X19" s="6">
        <v>4678500</v>
      </c>
      <c r="Y19" s="6">
        <f t="shared" si="10"/>
        <v>44</v>
      </c>
      <c r="Z19" s="6">
        <v>98189050</v>
      </c>
      <c r="AA19" s="6">
        <f t="shared" si="11"/>
        <v>41</v>
      </c>
      <c r="AB19" s="6">
        <v>21008672</v>
      </c>
      <c r="AC19" s="6">
        <f t="shared" si="12"/>
        <v>27</v>
      </c>
      <c r="AD19" s="6">
        <v>60735509.5</v>
      </c>
      <c r="AE19" s="6">
        <f t="shared" si="13"/>
        <v>32</v>
      </c>
      <c r="AF19" s="6">
        <v>34092850</v>
      </c>
      <c r="AG19" s="6">
        <f t="shared" si="14"/>
        <v>13</v>
      </c>
      <c r="AH19" s="6">
        <v>480439080</v>
      </c>
      <c r="AI19" s="6">
        <f t="shared" si="15"/>
        <v>20</v>
      </c>
      <c r="AJ19" s="6">
        <v>344191029.53</v>
      </c>
      <c r="AK19" s="6">
        <f t="shared" si="16"/>
        <v>17</v>
      </c>
      <c r="AL19" s="6">
        <v>904</v>
      </c>
      <c r="AM19" s="6">
        <f t="shared" si="17"/>
        <v>29</v>
      </c>
      <c r="AN19" s="6">
        <v>58</v>
      </c>
      <c r="AO19" s="6">
        <f t="shared" si="18"/>
        <v>22</v>
      </c>
    </row>
    <row r="20" spans="1:41">
      <c r="A20" s="5" t="s">
        <v>35</v>
      </c>
      <c r="B20" s="6">
        <v>2025</v>
      </c>
      <c r="C20" s="6">
        <v>8</v>
      </c>
      <c r="D20" s="6">
        <v>508700</v>
      </c>
      <c r="E20" s="6">
        <f t="shared" si="0"/>
        <v>8</v>
      </c>
      <c r="F20" s="6">
        <v>3304623</v>
      </c>
      <c r="G20" s="6">
        <f t="shared" si="1"/>
        <v>11</v>
      </c>
      <c r="H20" s="7">
        <v>0</v>
      </c>
      <c r="I20" s="6">
        <f t="shared" si="2"/>
        <v>28</v>
      </c>
      <c r="J20" s="6">
        <v>24360391</v>
      </c>
      <c r="K20" s="6">
        <f t="shared" si="3"/>
        <v>26</v>
      </c>
      <c r="L20" s="6">
        <v>25506201423</v>
      </c>
      <c r="M20" s="6">
        <f t="shared" si="4"/>
        <v>13</v>
      </c>
      <c r="N20" s="6">
        <v>186179337338.5</v>
      </c>
      <c r="O20" s="6">
        <f t="shared" si="5"/>
        <v>11</v>
      </c>
      <c r="P20" s="6">
        <v>20319431270</v>
      </c>
      <c r="Q20" s="6">
        <f t="shared" si="6"/>
        <v>9</v>
      </c>
      <c r="R20" s="6">
        <v>148317586650</v>
      </c>
      <c r="S20" s="6">
        <f t="shared" si="7"/>
        <v>11</v>
      </c>
      <c r="T20" s="6">
        <v>3773712460</v>
      </c>
      <c r="U20" s="6">
        <f t="shared" si="8"/>
        <v>24</v>
      </c>
      <c r="V20" s="6">
        <v>31228529280</v>
      </c>
      <c r="W20" s="6">
        <f t="shared" si="9"/>
        <v>13</v>
      </c>
      <c r="X20" s="6">
        <v>1252779590</v>
      </c>
      <c r="Y20" s="6">
        <f t="shared" si="10"/>
        <v>14</v>
      </c>
      <c r="Z20" s="6">
        <v>5290516610</v>
      </c>
      <c r="AA20" s="6">
        <f t="shared" si="11"/>
        <v>13</v>
      </c>
      <c r="AB20" s="6">
        <v>48405533</v>
      </c>
      <c r="AC20" s="6">
        <f t="shared" si="12"/>
        <v>12</v>
      </c>
      <c r="AD20" s="6">
        <v>255449498.5</v>
      </c>
      <c r="AE20" s="6">
        <f t="shared" si="13"/>
        <v>14</v>
      </c>
      <c r="AF20" s="6">
        <v>111872570</v>
      </c>
      <c r="AG20" s="6">
        <f t="shared" si="14"/>
        <v>7</v>
      </c>
      <c r="AH20" s="6">
        <v>1087255300</v>
      </c>
      <c r="AI20" s="6">
        <f t="shared" si="15"/>
        <v>10</v>
      </c>
      <c r="AJ20" s="6">
        <v>475133597.51</v>
      </c>
      <c r="AK20" s="6">
        <f t="shared" si="16"/>
        <v>13</v>
      </c>
      <c r="AL20" s="6">
        <v>3873</v>
      </c>
      <c r="AM20" s="6">
        <f t="shared" si="17"/>
        <v>5</v>
      </c>
      <c r="AN20" s="6">
        <v>124</v>
      </c>
      <c r="AO20" s="6">
        <f t="shared" si="18"/>
        <v>12</v>
      </c>
    </row>
    <row r="21" spans="1:41">
      <c r="A21" s="5" t="s">
        <v>36</v>
      </c>
      <c r="B21" s="6">
        <v>2025</v>
      </c>
      <c r="C21" s="6">
        <v>8</v>
      </c>
      <c r="D21" s="6">
        <v>373515</v>
      </c>
      <c r="E21" s="6">
        <f t="shared" si="0"/>
        <v>13</v>
      </c>
      <c r="F21" s="6">
        <v>2978222</v>
      </c>
      <c r="G21" s="6">
        <f t="shared" si="1"/>
        <v>15</v>
      </c>
      <c r="H21" s="7">
        <v>0</v>
      </c>
      <c r="I21" s="6">
        <f t="shared" si="2"/>
        <v>28</v>
      </c>
      <c r="J21" s="7">
        <v>0</v>
      </c>
      <c r="K21" s="6">
        <f t="shared" si="3"/>
        <v>43</v>
      </c>
      <c r="L21" s="6">
        <v>19218231723</v>
      </c>
      <c r="M21" s="6">
        <f t="shared" si="4"/>
        <v>18</v>
      </c>
      <c r="N21" s="6">
        <v>156611282870</v>
      </c>
      <c r="O21" s="6">
        <f t="shared" si="5"/>
        <v>19</v>
      </c>
      <c r="P21" s="6">
        <v>16712464115</v>
      </c>
      <c r="Q21" s="6">
        <f t="shared" si="6"/>
        <v>14</v>
      </c>
      <c r="R21" s="6">
        <v>140869655615</v>
      </c>
      <c r="S21" s="6">
        <f t="shared" si="7"/>
        <v>12</v>
      </c>
      <c r="T21" s="6">
        <v>1954892440</v>
      </c>
      <c r="U21" s="6">
        <f t="shared" si="8"/>
        <v>33</v>
      </c>
      <c r="V21" s="6">
        <v>11160169410</v>
      </c>
      <c r="W21" s="6">
        <f t="shared" si="9"/>
        <v>31</v>
      </c>
      <c r="X21" s="6">
        <v>483174150</v>
      </c>
      <c r="Y21" s="6">
        <f t="shared" si="10"/>
        <v>21</v>
      </c>
      <c r="Z21" s="6">
        <v>3735571880</v>
      </c>
      <c r="AA21" s="6">
        <f t="shared" si="11"/>
        <v>17</v>
      </c>
      <c r="AB21" s="6">
        <v>33285988</v>
      </c>
      <c r="AC21" s="6">
        <f t="shared" si="12"/>
        <v>19</v>
      </c>
      <c r="AD21" s="6">
        <v>221168730</v>
      </c>
      <c r="AE21" s="6">
        <f t="shared" si="13"/>
        <v>17</v>
      </c>
      <c r="AF21" s="6">
        <v>34415030</v>
      </c>
      <c r="AG21" s="6">
        <f t="shared" si="14"/>
        <v>12</v>
      </c>
      <c r="AH21" s="6">
        <v>624717235</v>
      </c>
      <c r="AI21" s="6">
        <f t="shared" si="15"/>
        <v>19</v>
      </c>
      <c r="AJ21" s="6">
        <v>97824902.26</v>
      </c>
      <c r="AK21" s="6">
        <f t="shared" si="16"/>
        <v>42</v>
      </c>
      <c r="AL21" s="6">
        <v>1738</v>
      </c>
      <c r="AM21" s="6">
        <f t="shared" si="17"/>
        <v>14</v>
      </c>
      <c r="AN21" s="6">
        <v>26</v>
      </c>
      <c r="AO21" s="6">
        <f t="shared" si="18"/>
        <v>37</v>
      </c>
    </row>
    <row r="22" spans="1:41">
      <c r="A22" s="5" t="s">
        <v>37</v>
      </c>
      <c r="B22" s="6">
        <v>2025</v>
      </c>
      <c r="C22" s="6">
        <v>8</v>
      </c>
      <c r="D22" s="6">
        <v>94006</v>
      </c>
      <c r="E22" s="6">
        <f t="shared" si="0"/>
        <v>38</v>
      </c>
      <c r="F22" s="6">
        <v>522941</v>
      </c>
      <c r="G22" s="6">
        <f t="shared" si="1"/>
        <v>41</v>
      </c>
      <c r="H22" s="6">
        <v>106760</v>
      </c>
      <c r="I22" s="6">
        <f t="shared" si="2"/>
        <v>25</v>
      </c>
      <c r="J22" s="6">
        <v>882938</v>
      </c>
      <c r="K22" s="6">
        <f t="shared" si="3"/>
        <v>41</v>
      </c>
      <c r="L22" s="6">
        <v>5464717111.5</v>
      </c>
      <c r="M22" s="6">
        <f t="shared" si="4"/>
        <v>41</v>
      </c>
      <c r="N22" s="6">
        <v>34969571627</v>
      </c>
      <c r="O22" s="6">
        <f t="shared" si="5"/>
        <v>41</v>
      </c>
      <c r="P22" s="6">
        <v>4069860625</v>
      </c>
      <c r="Q22" s="6">
        <f t="shared" si="6"/>
        <v>39</v>
      </c>
      <c r="R22" s="6">
        <v>28275081973</v>
      </c>
      <c r="S22" s="6">
        <f t="shared" si="7"/>
        <v>40</v>
      </c>
      <c r="T22" s="6">
        <v>1315267620</v>
      </c>
      <c r="U22" s="6">
        <f t="shared" si="8"/>
        <v>38</v>
      </c>
      <c r="V22" s="6">
        <v>5297272020</v>
      </c>
      <c r="W22" s="6">
        <f t="shared" si="9"/>
        <v>43</v>
      </c>
      <c r="X22" s="6">
        <v>65805850</v>
      </c>
      <c r="Y22" s="6">
        <f t="shared" si="10"/>
        <v>35</v>
      </c>
      <c r="Z22" s="6">
        <v>886904650</v>
      </c>
      <c r="AA22" s="6">
        <f t="shared" si="11"/>
        <v>33</v>
      </c>
      <c r="AB22" s="6">
        <v>8931666.5</v>
      </c>
      <c r="AC22" s="6">
        <f t="shared" si="12"/>
        <v>33</v>
      </c>
      <c r="AD22" s="6">
        <v>42913384</v>
      </c>
      <c r="AE22" s="6">
        <f t="shared" si="13"/>
        <v>40</v>
      </c>
      <c r="AF22" s="6">
        <v>4851350</v>
      </c>
      <c r="AG22" s="6">
        <f t="shared" si="14"/>
        <v>35</v>
      </c>
      <c r="AH22" s="6">
        <v>467399600</v>
      </c>
      <c r="AI22" s="6">
        <f t="shared" si="15"/>
        <v>22</v>
      </c>
      <c r="AJ22" s="6">
        <v>281877614.58</v>
      </c>
      <c r="AK22" s="6">
        <f t="shared" si="16"/>
        <v>24</v>
      </c>
      <c r="AL22" s="6">
        <v>360</v>
      </c>
      <c r="AM22" s="6">
        <f t="shared" si="17"/>
        <v>42</v>
      </c>
      <c r="AN22" s="6">
        <v>5</v>
      </c>
      <c r="AO22" s="6">
        <f t="shared" si="18"/>
        <v>46</v>
      </c>
    </row>
    <row r="23" spans="1:41">
      <c r="A23" s="5" t="s">
        <v>38</v>
      </c>
      <c r="B23" s="6">
        <v>2025</v>
      </c>
      <c r="C23" s="6">
        <v>8</v>
      </c>
      <c r="D23" s="6">
        <v>112947</v>
      </c>
      <c r="E23" s="6">
        <f t="shared" si="0"/>
        <v>35</v>
      </c>
      <c r="F23" s="6">
        <v>923222</v>
      </c>
      <c r="G23" s="6">
        <f t="shared" si="1"/>
        <v>33</v>
      </c>
      <c r="H23" s="6">
        <v>106760</v>
      </c>
      <c r="I23" s="6">
        <f t="shared" si="2"/>
        <v>25</v>
      </c>
      <c r="J23" s="6">
        <v>16694010</v>
      </c>
      <c r="K23" s="6">
        <f t="shared" si="3"/>
        <v>30</v>
      </c>
      <c r="L23" s="6">
        <v>6340242409.5</v>
      </c>
      <c r="M23" s="6">
        <f t="shared" si="4"/>
        <v>40</v>
      </c>
      <c r="N23" s="6">
        <v>56480859741</v>
      </c>
      <c r="O23" s="6">
        <f t="shared" si="5"/>
        <v>36</v>
      </c>
      <c r="P23" s="6">
        <v>5286847305</v>
      </c>
      <c r="Q23" s="6">
        <f t="shared" si="6"/>
        <v>37</v>
      </c>
      <c r="R23" s="6">
        <v>50509774270</v>
      </c>
      <c r="S23" s="6">
        <f t="shared" si="7"/>
        <v>32</v>
      </c>
      <c r="T23" s="6">
        <v>713935040</v>
      </c>
      <c r="U23" s="6">
        <f t="shared" si="8"/>
        <v>45</v>
      </c>
      <c r="V23" s="6">
        <v>4077325140</v>
      </c>
      <c r="W23" s="6">
        <f t="shared" si="9"/>
        <v>45</v>
      </c>
      <c r="X23" s="6">
        <v>311158500</v>
      </c>
      <c r="Y23" s="6">
        <f t="shared" si="10"/>
        <v>24</v>
      </c>
      <c r="Z23" s="6">
        <v>1556095590</v>
      </c>
      <c r="AA23" s="6">
        <f t="shared" si="11"/>
        <v>27</v>
      </c>
      <c r="AB23" s="6">
        <v>8524144.5</v>
      </c>
      <c r="AC23" s="6">
        <f t="shared" si="12"/>
        <v>34</v>
      </c>
      <c r="AD23" s="6">
        <v>108145996</v>
      </c>
      <c r="AE23" s="6">
        <f t="shared" si="13"/>
        <v>27</v>
      </c>
      <c r="AF23" s="6">
        <v>19777420</v>
      </c>
      <c r="AG23" s="6">
        <f t="shared" si="14"/>
        <v>18</v>
      </c>
      <c r="AH23" s="6">
        <v>229518745</v>
      </c>
      <c r="AI23" s="6">
        <f t="shared" si="15"/>
        <v>27</v>
      </c>
      <c r="AJ23" s="6">
        <v>117528295.9</v>
      </c>
      <c r="AK23" s="6">
        <f t="shared" si="16"/>
        <v>41</v>
      </c>
      <c r="AL23" s="6">
        <v>2063</v>
      </c>
      <c r="AM23" s="6">
        <f t="shared" si="17"/>
        <v>12</v>
      </c>
      <c r="AN23" s="6">
        <v>91</v>
      </c>
      <c r="AO23" s="6">
        <f t="shared" si="18"/>
        <v>16</v>
      </c>
    </row>
    <row r="24" spans="1:41">
      <c r="A24" s="5" t="s">
        <v>39</v>
      </c>
      <c r="B24" s="6">
        <v>2025</v>
      </c>
      <c r="C24" s="6">
        <v>8</v>
      </c>
      <c r="D24" s="6">
        <v>267172</v>
      </c>
      <c r="E24" s="6">
        <f t="shared" si="0"/>
        <v>21</v>
      </c>
      <c r="F24" s="6">
        <v>2981656</v>
      </c>
      <c r="G24" s="6">
        <f t="shared" si="1"/>
        <v>14</v>
      </c>
      <c r="H24" s="7">
        <v>0</v>
      </c>
      <c r="I24" s="6">
        <f t="shared" si="2"/>
        <v>28</v>
      </c>
      <c r="J24" s="6">
        <v>66091103</v>
      </c>
      <c r="K24" s="6">
        <f t="shared" si="3"/>
        <v>18</v>
      </c>
      <c r="L24" s="6">
        <v>26324840332.5</v>
      </c>
      <c r="M24" s="6">
        <f t="shared" si="4"/>
        <v>12</v>
      </c>
      <c r="N24" s="6">
        <v>167083854142</v>
      </c>
      <c r="O24" s="6">
        <f t="shared" si="5"/>
        <v>14</v>
      </c>
      <c r="P24" s="6">
        <v>14677405490</v>
      </c>
      <c r="Q24" s="6">
        <f t="shared" si="6"/>
        <v>17</v>
      </c>
      <c r="R24" s="6">
        <v>131691994915</v>
      </c>
      <c r="S24" s="6">
        <f t="shared" si="7"/>
        <v>13</v>
      </c>
      <c r="T24" s="6">
        <v>8012319920</v>
      </c>
      <c r="U24" s="6">
        <f t="shared" si="8"/>
        <v>11</v>
      </c>
      <c r="V24" s="6">
        <v>27506117140</v>
      </c>
      <c r="W24" s="6">
        <f t="shared" si="9"/>
        <v>19</v>
      </c>
      <c r="X24" s="6">
        <v>3592245900</v>
      </c>
      <c r="Y24" s="6">
        <f t="shared" si="10"/>
        <v>6</v>
      </c>
      <c r="Z24" s="6">
        <v>7296054590</v>
      </c>
      <c r="AA24" s="6">
        <f t="shared" si="11"/>
        <v>10</v>
      </c>
      <c r="AB24" s="6">
        <v>27947732.5</v>
      </c>
      <c r="AC24" s="6">
        <f t="shared" si="12"/>
        <v>21</v>
      </c>
      <c r="AD24" s="6">
        <v>117501612</v>
      </c>
      <c r="AE24" s="6">
        <f t="shared" si="13"/>
        <v>25</v>
      </c>
      <c r="AF24" s="6">
        <v>14921290</v>
      </c>
      <c r="AG24" s="6">
        <f t="shared" si="14"/>
        <v>24</v>
      </c>
      <c r="AH24" s="6">
        <v>472185885</v>
      </c>
      <c r="AI24" s="6">
        <f t="shared" si="15"/>
        <v>21</v>
      </c>
      <c r="AJ24" s="6">
        <v>999477918.9</v>
      </c>
      <c r="AK24" s="6">
        <f t="shared" si="16"/>
        <v>8</v>
      </c>
      <c r="AL24" s="6">
        <v>4053</v>
      </c>
      <c r="AM24" s="6">
        <f t="shared" si="17"/>
        <v>3</v>
      </c>
      <c r="AN24" s="6">
        <v>223</v>
      </c>
      <c r="AO24" s="6">
        <f t="shared" si="18"/>
        <v>3</v>
      </c>
    </row>
    <row r="25" spans="1:41">
      <c r="A25" s="5" t="s">
        <v>40</v>
      </c>
      <c r="B25" s="6">
        <v>2025</v>
      </c>
      <c r="C25" s="6">
        <v>8</v>
      </c>
      <c r="D25" s="6">
        <v>104615</v>
      </c>
      <c r="E25" s="6">
        <f t="shared" si="0"/>
        <v>37</v>
      </c>
      <c r="F25" s="6">
        <v>857190</v>
      </c>
      <c r="G25" s="6">
        <f t="shared" si="1"/>
        <v>36</v>
      </c>
      <c r="H25" s="7">
        <v>0</v>
      </c>
      <c r="I25" s="6">
        <f t="shared" si="2"/>
        <v>28</v>
      </c>
      <c r="J25" s="6">
        <v>9997395</v>
      </c>
      <c r="K25" s="6">
        <f t="shared" si="3"/>
        <v>35</v>
      </c>
      <c r="L25" s="6">
        <v>6921140160</v>
      </c>
      <c r="M25" s="6">
        <f t="shared" si="4"/>
        <v>39</v>
      </c>
      <c r="N25" s="6">
        <v>57305116669</v>
      </c>
      <c r="O25" s="6">
        <f t="shared" si="5"/>
        <v>35</v>
      </c>
      <c r="P25" s="6">
        <v>5332455240</v>
      </c>
      <c r="Q25" s="6">
        <f t="shared" si="6"/>
        <v>36</v>
      </c>
      <c r="R25" s="6">
        <v>45641101155</v>
      </c>
      <c r="S25" s="6">
        <f t="shared" si="7"/>
        <v>34</v>
      </c>
      <c r="T25" s="6">
        <v>1559418640</v>
      </c>
      <c r="U25" s="6">
        <f t="shared" si="8"/>
        <v>36</v>
      </c>
      <c r="V25" s="6">
        <v>9958238140</v>
      </c>
      <c r="W25" s="6">
        <f t="shared" si="9"/>
        <v>33</v>
      </c>
      <c r="X25" s="6">
        <v>19868500</v>
      </c>
      <c r="Y25" s="6">
        <f t="shared" si="10"/>
        <v>41</v>
      </c>
      <c r="Z25" s="6">
        <v>1336874700</v>
      </c>
      <c r="AA25" s="6">
        <f t="shared" si="11"/>
        <v>28</v>
      </c>
      <c r="AB25" s="6">
        <v>4445710</v>
      </c>
      <c r="AC25" s="6">
        <f t="shared" si="12"/>
        <v>42</v>
      </c>
      <c r="AD25" s="6">
        <v>38868069</v>
      </c>
      <c r="AE25" s="6">
        <f t="shared" si="13"/>
        <v>41</v>
      </c>
      <c r="AF25" s="6">
        <v>4952070</v>
      </c>
      <c r="AG25" s="6">
        <f t="shared" si="14"/>
        <v>34</v>
      </c>
      <c r="AH25" s="6">
        <v>330034605</v>
      </c>
      <c r="AI25" s="6">
        <f t="shared" si="15"/>
        <v>25</v>
      </c>
      <c r="AJ25" s="6">
        <v>159727074.15</v>
      </c>
      <c r="AK25" s="6">
        <f t="shared" si="16"/>
        <v>36</v>
      </c>
      <c r="AL25" s="6">
        <v>1372</v>
      </c>
      <c r="AM25" s="6">
        <f t="shared" si="17"/>
        <v>22</v>
      </c>
      <c r="AN25" s="6">
        <v>89</v>
      </c>
      <c r="AO25" s="6">
        <f t="shared" si="18"/>
        <v>18</v>
      </c>
    </row>
    <row r="26" spans="1:41">
      <c r="A26" s="5" t="s">
        <v>41</v>
      </c>
      <c r="B26" s="6">
        <v>2025</v>
      </c>
      <c r="C26" s="6">
        <v>8</v>
      </c>
      <c r="D26" s="6">
        <v>58536</v>
      </c>
      <c r="E26" s="6">
        <f t="shared" si="0"/>
        <v>43</v>
      </c>
      <c r="F26" s="6">
        <v>248035</v>
      </c>
      <c r="G26" s="6">
        <f t="shared" si="1"/>
        <v>47</v>
      </c>
      <c r="H26" s="7">
        <v>0</v>
      </c>
      <c r="I26" s="6">
        <f t="shared" si="2"/>
        <v>28</v>
      </c>
      <c r="J26" s="6">
        <v>776178</v>
      </c>
      <c r="K26" s="6">
        <f t="shared" si="3"/>
        <v>42</v>
      </c>
      <c r="L26" s="6">
        <v>20266200855</v>
      </c>
      <c r="M26" s="6">
        <f t="shared" si="4"/>
        <v>17</v>
      </c>
      <c r="N26" s="6">
        <v>34588818697.5</v>
      </c>
      <c r="O26" s="6">
        <f t="shared" si="5"/>
        <v>42</v>
      </c>
      <c r="P26" s="6">
        <v>2381441375</v>
      </c>
      <c r="Q26" s="6">
        <f t="shared" si="6"/>
        <v>45</v>
      </c>
      <c r="R26" s="6">
        <v>12073701635</v>
      </c>
      <c r="S26" s="6">
        <f t="shared" si="7"/>
        <v>47</v>
      </c>
      <c r="T26" s="6">
        <v>17871824140</v>
      </c>
      <c r="U26" s="6">
        <f t="shared" si="8"/>
        <v>2</v>
      </c>
      <c r="V26" s="6">
        <v>22480444980</v>
      </c>
      <c r="W26" s="6">
        <f t="shared" si="9"/>
        <v>25</v>
      </c>
      <c r="X26" s="6">
        <v>11822400</v>
      </c>
      <c r="Y26" s="6">
        <f t="shared" si="10"/>
        <v>43</v>
      </c>
      <c r="Z26" s="6">
        <v>23751300</v>
      </c>
      <c r="AA26" s="6">
        <f t="shared" si="11"/>
        <v>45</v>
      </c>
      <c r="AB26" s="6">
        <v>413545</v>
      </c>
      <c r="AC26" s="6">
        <f t="shared" si="12"/>
        <v>48</v>
      </c>
      <c r="AD26" s="6">
        <v>6779647.5</v>
      </c>
      <c r="AE26" s="6">
        <f t="shared" si="13"/>
        <v>48</v>
      </c>
      <c r="AF26" s="6">
        <v>699395</v>
      </c>
      <c r="AG26" s="6">
        <f t="shared" si="14"/>
        <v>41</v>
      </c>
      <c r="AH26" s="6">
        <v>4141135</v>
      </c>
      <c r="AI26" s="6">
        <f t="shared" si="15"/>
        <v>43</v>
      </c>
      <c r="AJ26" s="6">
        <v>285818261.58</v>
      </c>
      <c r="AK26" s="6">
        <f t="shared" si="16"/>
        <v>22</v>
      </c>
      <c r="AL26" s="6">
        <v>1035</v>
      </c>
      <c r="AM26" s="6">
        <f t="shared" si="17"/>
        <v>28</v>
      </c>
      <c r="AN26" s="6">
        <v>109</v>
      </c>
      <c r="AO26" s="6">
        <f t="shared" si="18"/>
        <v>13</v>
      </c>
    </row>
    <row r="27" spans="1:41">
      <c r="A27" s="5" t="s">
        <v>42</v>
      </c>
      <c r="B27" s="6">
        <v>2025</v>
      </c>
      <c r="C27" s="6">
        <v>8</v>
      </c>
      <c r="D27" s="6">
        <v>87002</v>
      </c>
      <c r="E27" s="6">
        <f t="shared" si="0"/>
        <v>40</v>
      </c>
      <c r="F27" s="6">
        <v>561681</v>
      </c>
      <c r="G27" s="6">
        <f t="shared" si="1"/>
        <v>40</v>
      </c>
      <c r="H27" s="7">
        <v>0</v>
      </c>
      <c r="I27" s="6">
        <f t="shared" si="2"/>
        <v>28</v>
      </c>
      <c r="J27" s="7">
        <v>0</v>
      </c>
      <c r="K27" s="6">
        <f t="shared" si="3"/>
        <v>43</v>
      </c>
      <c r="L27" s="6">
        <v>4852467356.5</v>
      </c>
      <c r="M27" s="6">
        <f t="shared" si="4"/>
        <v>42</v>
      </c>
      <c r="N27" s="6">
        <v>31626387836.5</v>
      </c>
      <c r="O27" s="6">
        <f t="shared" si="5"/>
        <v>43</v>
      </c>
      <c r="P27" s="6">
        <v>3527881325</v>
      </c>
      <c r="Q27" s="6">
        <f t="shared" si="6"/>
        <v>40</v>
      </c>
      <c r="R27" s="6">
        <v>25143497910</v>
      </c>
      <c r="S27" s="6">
        <f t="shared" si="7"/>
        <v>41</v>
      </c>
      <c r="T27" s="6">
        <v>1164510020</v>
      </c>
      <c r="U27" s="6">
        <f t="shared" si="8"/>
        <v>40</v>
      </c>
      <c r="V27" s="6">
        <v>5934852260</v>
      </c>
      <c r="W27" s="6">
        <f t="shared" si="9"/>
        <v>41</v>
      </c>
      <c r="X27" s="6">
        <v>90785180</v>
      </c>
      <c r="Y27" s="6">
        <f t="shared" si="10"/>
        <v>33</v>
      </c>
      <c r="Z27" s="6">
        <v>260514280</v>
      </c>
      <c r="AA27" s="6">
        <f t="shared" si="11"/>
        <v>38</v>
      </c>
      <c r="AB27" s="6">
        <v>68323841.5</v>
      </c>
      <c r="AC27" s="6">
        <f t="shared" si="12"/>
        <v>7</v>
      </c>
      <c r="AD27" s="6">
        <v>238005251.5</v>
      </c>
      <c r="AE27" s="6">
        <f t="shared" si="13"/>
        <v>15</v>
      </c>
      <c r="AF27" s="6">
        <v>966990</v>
      </c>
      <c r="AG27" s="6">
        <f t="shared" si="14"/>
        <v>40</v>
      </c>
      <c r="AH27" s="6">
        <v>49518135</v>
      </c>
      <c r="AI27" s="6">
        <f t="shared" si="15"/>
        <v>41</v>
      </c>
      <c r="AJ27" s="6">
        <v>61288830.5</v>
      </c>
      <c r="AK27" s="6">
        <f t="shared" si="16"/>
        <v>46</v>
      </c>
      <c r="AL27" s="6">
        <v>408</v>
      </c>
      <c r="AM27" s="6">
        <f t="shared" si="17"/>
        <v>40</v>
      </c>
      <c r="AN27" s="6">
        <v>9</v>
      </c>
      <c r="AO27" s="6">
        <f t="shared" si="18"/>
        <v>45</v>
      </c>
    </row>
    <row r="28" spans="1:41">
      <c r="A28" s="5" t="s">
        <v>43</v>
      </c>
      <c r="B28" s="6">
        <v>2025</v>
      </c>
      <c r="C28" s="6">
        <v>8</v>
      </c>
      <c r="D28" s="6">
        <v>31798</v>
      </c>
      <c r="E28" s="6">
        <f t="shared" si="0"/>
        <v>48</v>
      </c>
      <c r="F28" s="6">
        <v>241276</v>
      </c>
      <c r="G28" s="6">
        <f t="shared" si="1"/>
        <v>48</v>
      </c>
      <c r="H28" s="7">
        <v>0</v>
      </c>
      <c r="I28" s="6">
        <f t="shared" si="2"/>
        <v>28</v>
      </c>
      <c r="J28" s="6">
        <v>17034678</v>
      </c>
      <c r="K28" s="6">
        <f t="shared" si="3"/>
        <v>29</v>
      </c>
      <c r="L28" s="6">
        <v>3643768946.5</v>
      </c>
      <c r="M28" s="6">
        <f t="shared" si="4"/>
        <v>45</v>
      </c>
      <c r="N28" s="6">
        <v>24844058880</v>
      </c>
      <c r="O28" s="6">
        <f t="shared" si="5"/>
        <v>47</v>
      </c>
      <c r="P28" s="6">
        <v>2270841230</v>
      </c>
      <c r="Q28" s="6">
        <f t="shared" si="6"/>
        <v>46</v>
      </c>
      <c r="R28" s="6">
        <v>17528183655</v>
      </c>
      <c r="S28" s="6">
        <f t="shared" si="7"/>
        <v>45</v>
      </c>
      <c r="T28" s="6">
        <v>1363956220</v>
      </c>
      <c r="U28" s="6">
        <f t="shared" si="8"/>
        <v>37</v>
      </c>
      <c r="V28" s="6">
        <v>7211234740</v>
      </c>
      <c r="W28" s="6">
        <f t="shared" si="9"/>
        <v>40</v>
      </c>
      <c r="X28" s="7">
        <v>0</v>
      </c>
      <c r="Y28" s="6">
        <f t="shared" si="10"/>
        <v>45</v>
      </c>
      <c r="Z28" s="6">
        <v>4647200</v>
      </c>
      <c r="AA28" s="6">
        <f t="shared" si="11"/>
        <v>46</v>
      </c>
      <c r="AB28" s="6">
        <v>7444376.5</v>
      </c>
      <c r="AC28" s="6">
        <f t="shared" si="12"/>
        <v>37</v>
      </c>
      <c r="AD28" s="6">
        <v>51278330</v>
      </c>
      <c r="AE28" s="6">
        <f t="shared" si="13"/>
        <v>34</v>
      </c>
      <c r="AF28" s="6">
        <v>1527120</v>
      </c>
      <c r="AG28" s="6">
        <f t="shared" si="14"/>
        <v>38</v>
      </c>
      <c r="AH28" s="6">
        <v>48714955</v>
      </c>
      <c r="AI28" s="6">
        <f t="shared" si="15"/>
        <v>42</v>
      </c>
      <c r="AJ28" s="6">
        <v>159502089.61</v>
      </c>
      <c r="AK28" s="6">
        <f t="shared" si="16"/>
        <v>37</v>
      </c>
      <c r="AL28" s="6">
        <v>296</v>
      </c>
      <c r="AM28" s="6">
        <f t="shared" si="17"/>
        <v>46</v>
      </c>
      <c r="AN28" s="6">
        <v>12</v>
      </c>
      <c r="AO28" s="6">
        <f t="shared" si="18"/>
        <v>44</v>
      </c>
    </row>
    <row r="29" spans="1:41">
      <c r="A29" s="5" t="s">
        <v>44</v>
      </c>
      <c r="B29" s="6">
        <v>2025</v>
      </c>
      <c r="C29" s="6">
        <v>8</v>
      </c>
      <c r="D29" s="6">
        <v>133933</v>
      </c>
      <c r="E29" s="6">
        <f t="shared" si="0"/>
        <v>33</v>
      </c>
      <c r="F29" s="6">
        <v>1107541</v>
      </c>
      <c r="G29" s="6">
        <f t="shared" si="1"/>
        <v>30</v>
      </c>
      <c r="H29" s="7">
        <v>0</v>
      </c>
      <c r="I29" s="6">
        <f t="shared" si="2"/>
        <v>28</v>
      </c>
      <c r="J29" s="6">
        <v>11967518</v>
      </c>
      <c r="K29" s="6">
        <f t="shared" si="3"/>
        <v>33</v>
      </c>
      <c r="L29" s="6">
        <v>10703708472.5</v>
      </c>
      <c r="M29" s="6">
        <f t="shared" si="4"/>
        <v>34</v>
      </c>
      <c r="N29" s="6">
        <v>78393782402</v>
      </c>
      <c r="O29" s="6">
        <f t="shared" si="5"/>
        <v>34</v>
      </c>
      <c r="P29" s="6">
        <v>6058860105</v>
      </c>
      <c r="Q29" s="6">
        <f t="shared" si="6"/>
        <v>32</v>
      </c>
      <c r="R29" s="6">
        <v>48917016225</v>
      </c>
      <c r="S29" s="6">
        <f t="shared" si="7"/>
        <v>33</v>
      </c>
      <c r="T29" s="6">
        <v>4488763980</v>
      </c>
      <c r="U29" s="6">
        <f t="shared" si="8"/>
        <v>19</v>
      </c>
      <c r="V29" s="6">
        <v>27451985580</v>
      </c>
      <c r="W29" s="6">
        <f t="shared" si="9"/>
        <v>20</v>
      </c>
      <c r="X29" s="6">
        <v>111755400</v>
      </c>
      <c r="Y29" s="6">
        <f t="shared" si="10"/>
        <v>31</v>
      </c>
      <c r="Z29" s="6">
        <v>1781656940</v>
      </c>
      <c r="AA29" s="6">
        <f t="shared" si="11"/>
        <v>25</v>
      </c>
      <c r="AB29" s="6">
        <v>42074757.5</v>
      </c>
      <c r="AC29" s="6">
        <f t="shared" si="12"/>
        <v>15</v>
      </c>
      <c r="AD29" s="6">
        <v>125414847</v>
      </c>
      <c r="AE29" s="6">
        <f t="shared" si="13"/>
        <v>24</v>
      </c>
      <c r="AF29" s="6">
        <v>2254230</v>
      </c>
      <c r="AG29" s="6">
        <f t="shared" si="14"/>
        <v>37</v>
      </c>
      <c r="AH29" s="6">
        <v>117708810</v>
      </c>
      <c r="AI29" s="6">
        <f t="shared" si="15"/>
        <v>37</v>
      </c>
      <c r="AJ29" s="6">
        <v>203187968.75</v>
      </c>
      <c r="AK29" s="6">
        <f t="shared" si="16"/>
        <v>29</v>
      </c>
      <c r="AL29" s="6">
        <v>459</v>
      </c>
      <c r="AM29" s="6">
        <f t="shared" si="17"/>
        <v>38</v>
      </c>
      <c r="AN29" s="6">
        <v>25</v>
      </c>
      <c r="AO29" s="6">
        <f t="shared" si="18"/>
        <v>38</v>
      </c>
    </row>
    <row r="30" spans="1:41">
      <c r="A30" s="5" t="s">
        <v>45</v>
      </c>
      <c r="B30" s="6">
        <v>2025</v>
      </c>
      <c r="C30" s="6">
        <v>8</v>
      </c>
      <c r="D30" s="6">
        <v>256279</v>
      </c>
      <c r="E30" s="6">
        <f t="shared" si="0"/>
        <v>23</v>
      </c>
      <c r="F30" s="6">
        <v>1683069</v>
      </c>
      <c r="G30" s="6">
        <f t="shared" si="1"/>
        <v>25</v>
      </c>
      <c r="H30" s="6">
        <v>2164420</v>
      </c>
      <c r="I30" s="6">
        <f t="shared" si="2"/>
        <v>21</v>
      </c>
      <c r="J30" s="6">
        <v>70968772</v>
      </c>
      <c r="K30" s="6">
        <f t="shared" si="3"/>
        <v>17</v>
      </c>
      <c r="L30" s="6">
        <v>13632178329.5</v>
      </c>
      <c r="M30" s="6">
        <f t="shared" si="4"/>
        <v>29</v>
      </c>
      <c r="N30" s="6">
        <v>93268036869</v>
      </c>
      <c r="O30" s="6">
        <f t="shared" si="5"/>
        <v>31</v>
      </c>
      <c r="P30" s="6">
        <v>10123786600</v>
      </c>
      <c r="Q30" s="6">
        <f t="shared" si="6"/>
        <v>25</v>
      </c>
      <c r="R30" s="6">
        <v>68933538925</v>
      </c>
      <c r="S30" s="6">
        <f t="shared" si="7"/>
        <v>29</v>
      </c>
      <c r="T30" s="6">
        <v>3456400040</v>
      </c>
      <c r="U30" s="6">
        <f t="shared" si="8"/>
        <v>26</v>
      </c>
      <c r="V30" s="6">
        <v>24096827140</v>
      </c>
      <c r="W30" s="6">
        <f t="shared" si="9"/>
        <v>23</v>
      </c>
      <c r="X30" s="6">
        <v>38776600</v>
      </c>
      <c r="Y30" s="6">
        <f t="shared" si="10"/>
        <v>38</v>
      </c>
      <c r="Z30" s="6">
        <v>92605350</v>
      </c>
      <c r="AA30" s="6">
        <f t="shared" si="11"/>
        <v>42</v>
      </c>
      <c r="AB30" s="6">
        <v>3008124.5</v>
      </c>
      <c r="AC30" s="6">
        <f t="shared" si="12"/>
        <v>45</v>
      </c>
      <c r="AD30" s="6">
        <v>23356894</v>
      </c>
      <c r="AE30" s="6">
        <f t="shared" si="13"/>
        <v>46</v>
      </c>
      <c r="AF30" s="6">
        <v>10206965</v>
      </c>
      <c r="AG30" s="6">
        <f t="shared" si="14"/>
        <v>29</v>
      </c>
      <c r="AH30" s="6">
        <v>121708560</v>
      </c>
      <c r="AI30" s="6">
        <f t="shared" si="15"/>
        <v>36</v>
      </c>
      <c r="AJ30" s="6">
        <v>164620733.06</v>
      </c>
      <c r="AK30" s="6">
        <f t="shared" si="16"/>
        <v>35</v>
      </c>
      <c r="AL30" s="6">
        <v>299</v>
      </c>
      <c r="AM30" s="6">
        <f t="shared" si="17"/>
        <v>44</v>
      </c>
      <c r="AN30" s="6">
        <v>56</v>
      </c>
      <c r="AO30" s="6">
        <f t="shared" si="18"/>
        <v>23</v>
      </c>
    </row>
    <row r="31" spans="1:41">
      <c r="A31" s="5" t="s">
        <v>46</v>
      </c>
      <c r="B31" s="6">
        <v>2025</v>
      </c>
      <c r="C31" s="6">
        <v>8</v>
      </c>
      <c r="D31" s="6">
        <v>590493</v>
      </c>
      <c r="E31" s="6">
        <f t="shared" si="0"/>
        <v>7</v>
      </c>
      <c r="F31" s="6">
        <v>3422427</v>
      </c>
      <c r="G31" s="6">
        <f t="shared" si="1"/>
        <v>9</v>
      </c>
      <c r="H31" s="6">
        <v>20749530</v>
      </c>
      <c r="I31" s="6">
        <f t="shared" si="2"/>
        <v>13</v>
      </c>
      <c r="J31" s="6">
        <v>615872770</v>
      </c>
      <c r="K31" s="6">
        <f t="shared" si="3"/>
        <v>5</v>
      </c>
      <c r="L31" s="6">
        <v>21629641742</v>
      </c>
      <c r="M31" s="6">
        <f t="shared" si="4"/>
        <v>16</v>
      </c>
      <c r="N31" s="6">
        <v>162819854365.413</v>
      </c>
      <c r="O31" s="6">
        <f t="shared" si="5"/>
        <v>16</v>
      </c>
      <c r="P31" s="6">
        <v>16205960580</v>
      </c>
      <c r="Q31" s="6">
        <f t="shared" si="6"/>
        <v>15</v>
      </c>
      <c r="R31" s="6">
        <v>125876590495</v>
      </c>
      <c r="S31" s="6">
        <f t="shared" si="7"/>
        <v>14</v>
      </c>
      <c r="T31" s="6">
        <v>4634256100</v>
      </c>
      <c r="U31" s="6">
        <f t="shared" si="8"/>
        <v>18</v>
      </c>
      <c r="V31" s="6">
        <v>30691854760</v>
      </c>
      <c r="W31" s="6">
        <f t="shared" si="9"/>
        <v>16</v>
      </c>
      <c r="X31" s="6">
        <v>475836550</v>
      </c>
      <c r="Y31" s="6">
        <f t="shared" si="10"/>
        <v>22</v>
      </c>
      <c r="Z31" s="6">
        <v>3334802910</v>
      </c>
      <c r="AA31" s="6">
        <f t="shared" si="11"/>
        <v>19</v>
      </c>
      <c r="AB31" s="6">
        <v>200903167</v>
      </c>
      <c r="AC31" s="6">
        <f t="shared" si="12"/>
        <v>1</v>
      </c>
      <c r="AD31" s="6">
        <v>694863060.4125</v>
      </c>
      <c r="AE31" s="6">
        <f t="shared" si="13"/>
        <v>2</v>
      </c>
      <c r="AF31" s="6">
        <v>112685345</v>
      </c>
      <c r="AG31" s="6">
        <f t="shared" si="14"/>
        <v>6</v>
      </c>
      <c r="AH31" s="6">
        <v>2221743140</v>
      </c>
      <c r="AI31" s="6">
        <f t="shared" si="15"/>
        <v>2</v>
      </c>
      <c r="AJ31" s="6">
        <v>1569066404.25</v>
      </c>
      <c r="AK31" s="6">
        <f t="shared" si="16"/>
        <v>2</v>
      </c>
      <c r="AL31" s="6">
        <v>1351</v>
      </c>
      <c r="AM31" s="6">
        <f t="shared" si="17"/>
        <v>24</v>
      </c>
      <c r="AN31" s="6">
        <v>144</v>
      </c>
      <c r="AO31" s="6">
        <f t="shared" si="18"/>
        <v>8</v>
      </c>
    </row>
    <row r="32" spans="1:41">
      <c r="A32" s="5" t="s">
        <v>47</v>
      </c>
      <c r="B32" s="6">
        <v>2025</v>
      </c>
      <c r="C32" s="6">
        <v>8</v>
      </c>
      <c r="D32" s="6">
        <v>82218</v>
      </c>
      <c r="E32" s="6">
        <f t="shared" si="0"/>
        <v>41</v>
      </c>
      <c r="F32" s="6">
        <v>1054543</v>
      </c>
      <c r="G32" s="6">
        <f t="shared" si="1"/>
        <v>31</v>
      </c>
      <c r="H32" s="6">
        <v>73065750</v>
      </c>
      <c r="I32" s="6">
        <f t="shared" si="2"/>
        <v>5</v>
      </c>
      <c r="J32" s="6">
        <v>386474194</v>
      </c>
      <c r="K32" s="6">
        <f t="shared" si="3"/>
        <v>10</v>
      </c>
      <c r="L32" s="6">
        <v>10392288930</v>
      </c>
      <c r="M32" s="6">
        <f t="shared" si="4"/>
        <v>35</v>
      </c>
      <c r="N32" s="6">
        <v>101708347770</v>
      </c>
      <c r="O32" s="6">
        <f t="shared" si="5"/>
        <v>28</v>
      </c>
      <c r="P32" s="6">
        <v>9211089075</v>
      </c>
      <c r="Q32" s="6">
        <f t="shared" si="6"/>
        <v>28</v>
      </c>
      <c r="R32" s="6">
        <v>94996365472.5</v>
      </c>
      <c r="S32" s="6">
        <f t="shared" si="7"/>
        <v>22</v>
      </c>
      <c r="T32" s="6">
        <v>758040820</v>
      </c>
      <c r="U32" s="6">
        <f t="shared" si="8"/>
        <v>44</v>
      </c>
      <c r="V32" s="6">
        <v>3463408240</v>
      </c>
      <c r="W32" s="6">
        <f t="shared" si="9"/>
        <v>46</v>
      </c>
      <c r="X32" s="6">
        <v>419088480</v>
      </c>
      <c r="Y32" s="6">
        <f t="shared" si="10"/>
        <v>23</v>
      </c>
      <c r="Z32" s="6">
        <v>3200031390</v>
      </c>
      <c r="AA32" s="6">
        <f t="shared" si="11"/>
        <v>20</v>
      </c>
      <c r="AB32" s="6">
        <v>4070555</v>
      </c>
      <c r="AC32" s="6">
        <f t="shared" si="12"/>
        <v>43</v>
      </c>
      <c r="AD32" s="6">
        <v>48542667.5</v>
      </c>
      <c r="AE32" s="6">
        <f t="shared" si="13"/>
        <v>36</v>
      </c>
      <c r="AF32" s="7">
        <v>0</v>
      </c>
      <c r="AG32" s="6">
        <f t="shared" si="14"/>
        <v>44</v>
      </c>
      <c r="AH32" s="7">
        <v>0</v>
      </c>
      <c r="AI32" s="6">
        <f t="shared" si="15"/>
        <v>44</v>
      </c>
      <c r="AJ32" s="6">
        <v>202042728.2176</v>
      </c>
      <c r="AK32" s="6">
        <f t="shared" si="16"/>
        <v>30</v>
      </c>
      <c r="AL32" s="6">
        <v>282</v>
      </c>
      <c r="AM32" s="6">
        <f t="shared" si="17"/>
        <v>47</v>
      </c>
      <c r="AN32" s="6">
        <v>47</v>
      </c>
      <c r="AO32" s="6">
        <f t="shared" si="18"/>
        <v>29</v>
      </c>
    </row>
    <row r="33" spans="1:41">
      <c r="A33" s="5" t="s">
        <v>48</v>
      </c>
      <c r="B33" s="6">
        <v>2025</v>
      </c>
      <c r="C33" s="6">
        <v>8</v>
      </c>
      <c r="D33" s="6">
        <v>63327</v>
      </c>
      <c r="E33" s="6">
        <f t="shared" si="0"/>
        <v>42</v>
      </c>
      <c r="F33" s="6">
        <v>497167</v>
      </c>
      <c r="G33" s="6">
        <f t="shared" si="1"/>
        <v>42</v>
      </c>
      <c r="H33" s="6">
        <v>1247904</v>
      </c>
      <c r="I33" s="6">
        <f t="shared" si="2"/>
        <v>24</v>
      </c>
      <c r="J33" s="6">
        <v>6090336</v>
      </c>
      <c r="K33" s="6">
        <f t="shared" si="3"/>
        <v>37</v>
      </c>
      <c r="L33" s="6">
        <v>1885862036</v>
      </c>
      <c r="M33" s="6">
        <f t="shared" si="4"/>
        <v>49</v>
      </c>
      <c r="N33" s="6">
        <v>15500847549.5</v>
      </c>
      <c r="O33" s="6">
        <f t="shared" si="5"/>
        <v>48</v>
      </c>
      <c r="P33" s="6">
        <v>1761941636</v>
      </c>
      <c r="Q33" s="6">
        <f t="shared" si="6"/>
        <v>47</v>
      </c>
      <c r="R33" s="6">
        <v>14700130935.5</v>
      </c>
      <c r="S33" s="6">
        <f t="shared" si="7"/>
        <v>46</v>
      </c>
      <c r="T33" s="6">
        <v>123920400</v>
      </c>
      <c r="U33" s="6">
        <f t="shared" si="8"/>
        <v>49</v>
      </c>
      <c r="V33" s="6">
        <v>800716614</v>
      </c>
      <c r="W33" s="6">
        <f t="shared" si="9"/>
        <v>49</v>
      </c>
      <c r="X33" s="7">
        <v>0</v>
      </c>
      <c r="Y33" s="6">
        <f t="shared" si="10"/>
        <v>45</v>
      </c>
      <c r="Z33" s="7">
        <v>0</v>
      </c>
      <c r="AA33" s="6">
        <f t="shared" si="11"/>
        <v>47</v>
      </c>
      <c r="AB33" s="7">
        <v>0</v>
      </c>
      <c r="AC33" s="6">
        <f t="shared" si="12"/>
        <v>49</v>
      </c>
      <c r="AD33" s="7">
        <v>0</v>
      </c>
      <c r="AE33" s="6">
        <f t="shared" si="13"/>
        <v>49</v>
      </c>
      <c r="AF33" s="7">
        <v>0</v>
      </c>
      <c r="AG33" s="6">
        <f t="shared" si="14"/>
        <v>44</v>
      </c>
      <c r="AH33" s="7">
        <v>0</v>
      </c>
      <c r="AI33" s="6">
        <f t="shared" si="15"/>
        <v>44</v>
      </c>
      <c r="AJ33" s="6">
        <v>93306055.76</v>
      </c>
      <c r="AK33" s="6">
        <f t="shared" si="16"/>
        <v>44</v>
      </c>
      <c r="AL33" s="6">
        <v>434</v>
      </c>
      <c r="AM33" s="6">
        <f t="shared" si="17"/>
        <v>39</v>
      </c>
      <c r="AN33" s="6">
        <v>41</v>
      </c>
      <c r="AO33" s="6">
        <f t="shared" si="18"/>
        <v>34</v>
      </c>
    </row>
    <row r="34" spans="1:41">
      <c r="A34" s="5" t="s">
        <v>49</v>
      </c>
      <c r="B34" s="6">
        <v>2025</v>
      </c>
      <c r="C34" s="6">
        <v>8</v>
      </c>
      <c r="D34" s="6">
        <v>41398</v>
      </c>
      <c r="E34" s="6">
        <f t="shared" si="0"/>
        <v>47</v>
      </c>
      <c r="F34" s="6">
        <v>409991</v>
      </c>
      <c r="G34" s="6">
        <f t="shared" si="1"/>
        <v>44</v>
      </c>
      <c r="H34" s="7">
        <v>0</v>
      </c>
      <c r="I34" s="6">
        <f t="shared" si="2"/>
        <v>28</v>
      </c>
      <c r="J34" s="6">
        <v>13895934</v>
      </c>
      <c r="K34" s="6">
        <f t="shared" si="3"/>
        <v>32</v>
      </c>
      <c r="L34" s="6">
        <v>4249100015</v>
      </c>
      <c r="M34" s="6">
        <f t="shared" si="4"/>
        <v>43</v>
      </c>
      <c r="N34" s="6">
        <v>40117412842.5</v>
      </c>
      <c r="O34" s="6">
        <f t="shared" si="5"/>
        <v>40</v>
      </c>
      <c r="P34" s="6">
        <v>1498554195</v>
      </c>
      <c r="Q34" s="6">
        <f t="shared" si="6"/>
        <v>48</v>
      </c>
      <c r="R34" s="6">
        <v>24773973267</v>
      </c>
      <c r="S34" s="6">
        <f t="shared" si="7"/>
        <v>42</v>
      </c>
      <c r="T34" s="6">
        <v>2696555660</v>
      </c>
      <c r="U34" s="6">
        <f t="shared" si="8"/>
        <v>31</v>
      </c>
      <c r="V34" s="6">
        <v>14082389200</v>
      </c>
      <c r="W34" s="6">
        <f t="shared" si="9"/>
        <v>30</v>
      </c>
      <c r="X34" s="6">
        <v>28365400</v>
      </c>
      <c r="Y34" s="6">
        <f t="shared" si="10"/>
        <v>39</v>
      </c>
      <c r="Z34" s="6">
        <v>988489527.5</v>
      </c>
      <c r="AA34" s="6">
        <f t="shared" si="11"/>
        <v>31</v>
      </c>
      <c r="AB34" s="6">
        <v>20132835</v>
      </c>
      <c r="AC34" s="6">
        <f t="shared" si="12"/>
        <v>28</v>
      </c>
      <c r="AD34" s="6">
        <v>63489113</v>
      </c>
      <c r="AE34" s="6">
        <f t="shared" si="13"/>
        <v>31</v>
      </c>
      <c r="AF34" s="6">
        <v>5491925</v>
      </c>
      <c r="AG34" s="6">
        <f t="shared" si="14"/>
        <v>33</v>
      </c>
      <c r="AH34" s="6">
        <v>209071735</v>
      </c>
      <c r="AI34" s="6">
        <f t="shared" si="15"/>
        <v>30</v>
      </c>
      <c r="AJ34" s="6">
        <v>45532537.37</v>
      </c>
      <c r="AK34" s="6">
        <f t="shared" si="16"/>
        <v>48</v>
      </c>
      <c r="AL34" s="6">
        <v>633</v>
      </c>
      <c r="AM34" s="6">
        <f t="shared" si="17"/>
        <v>33</v>
      </c>
      <c r="AN34" s="6">
        <v>22</v>
      </c>
      <c r="AO34" s="6">
        <f t="shared" si="18"/>
        <v>39</v>
      </c>
    </row>
    <row r="35" spans="1:41">
      <c r="A35" s="5" t="s">
        <v>50</v>
      </c>
      <c r="B35" s="6">
        <v>2025</v>
      </c>
      <c r="C35" s="6">
        <v>8</v>
      </c>
      <c r="D35" s="6">
        <v>145882</v>
      </c>
      <c r="E35" s="6">
        <f t="shared" si="0"/>
        <v>30</v>
      </c>
      <c r="F35" s="6">
        <v>972802</v>
      </c>
      <c r="G35" s="6">
        <f t="shared" si="1"/>
        <v>32</v>
      </c>
      <c r="H35" s="6">
        <v>3976464</v>
      </c>
      <c r="I35" s="6">
        <f t="shared" si="2"/>
        <v>18</v>
      </c>
      <c r="J35" s="6">
        <v>304465887</v>
      </c>
      <c r="K35" s="6">
        <f t="shared" si="3"/>
        <v>13</v>
      </c>
      <c r="L35" s="6">
        <v>17771657992.5</v>
      </c>
      <c r="M35" s="6">
        <f t="shared" si="4"/>
        <v>23</v>
      </c>
      <c r="N35" s="6">
        <v>111703753124</v>
      </c>
      <c r="O35" s="6">
        <f t="shared" si="5"/>
        <v>22</v>
      </c>
      <c r="P35" s="6">
        <v>5809489880</v>
      </c>
      <c r="Q35" s="6">
        <f t="shared" si="6"/>
        <v>34</v>
      </c>
      <c r="R35" s="6">
        <v>38721563340</v>
      </c>
      <c r="S35" s="6">
        <f t="shared" si="7"/>
        <v>37</v>
      </c>
      <c r="T35" s="6">
        <v>2865839100</v>
      </c>
      <c r="U35" s="6">
        <f t="shared" si="8"/>
        <v>30</v>
      </c>
      <c r="V35" s="6">
        <v>15943496260</v>
      </c>
      <c r="W35" s="6">
        <f t="shared" si="9"/>
        <v>28</v>
      </c>
      <c r="X35" s="6">
        <v>9081760200</v>
      </c>
      <c r="Y35" s="6">
        <f t="shared" si="10"/>
        <v>1</v>
      </c>
      <c r="Z35" s="6">
        <v>56785937440</v>
      </c>
      <c r="AA35" s="6">
        <f t="shared" si="11"/>
        <v>1</v>
      </c>
      <c r="AB35" s="6">
        <v>5336032.5</v>
      </c>
      <c r="AC35" s="6">
        <f t="shared" si="12"/>
        <v>39</v>
      </c>
      <c r="AD35" s="6">
        <v>29552334</v>
      </c>
      <c r="AE35" s="6">
        <f t="shared" si="13"/>
        <v>43</v>
      </c>
      <c r="AF35" s="6">
        <v>9232780</v>
      </c>
      <c r="AG35" s="6">
        <f t="shared" si="14"/>
        <v>30</v>
      </c>
      <c r="AH35" s="6">
        <v>223203750</v>
      </c>
      <c r="AI35" s="6">
        <f t="shared" si="15"/>
        <v>29</v>
      </c>
      <c r="AJ35" s="6">
        <v>209422637.86</v>
      </c>
      <c r="AK35" s="6">
        <f t="shared" si="16"/>
        <v>28</v>
      </c>
      <c r="AL35" s="6">
        <v>812</v>
      </c>
      <c r="AM35" s="6">
        <f t="shared" si="17"/>
        <v>31</v>
      </c>
      <c r="AN35" s="6">
        <v>48</v>
      </c>
      <c r="AO35" s="6">
        <f t="shared" si="18"/>
        <v>26</v>
      </c>
    </row>
    <row r="36" spans="1:41">
      <c r="A36" s="5" t="s">
        <v>51</v>
      </c>
      <c r="B36" s="6">
        <v>2025</v>
      </c>
      <c r="C36" s="6">
        <v>8</v>
      </c>
      <c r="D36" s="6">
        <v>137687</v>
      </c>
      <c r="E36" s="6">
        <f t="shared" si="0"/>
        <v>31</v>
      </c>
      <c r="F36" s="6">
        <v>798043</v>
      </c>
      <c r="G36" s="6">
        <f t="shared" si="1"/>
        <v>37</v>
      </c>
      <c r="H36" s="6">
        <v>75108000</v>
      </c>
      <c r="I36" s="6">
        <f t="shared" si="2"/>
        <v>4</v>
      </c>
      <c r="J36" s="6">
        <v>457305165</v>
      </c>
      <c r="K36" s="6">
        <f t="shared" si="3"/>
        <v>9</v>
      </c>
      <c r="L36" s="6">
        <v>8116469369</v>
      </c>
      <c r="M36" s="6">
        <f t="shared" si="4"/>
        <v>38</v>
      </c>
      <c r="N36" s="6">
        <v>51519188757</v>
      </c>
      <c r="O36" s="6">
        <f t="shared" si="5"/>
        <v>37</v>
      </c>
      <c r="P36" s="6">
        <v>6885563045</v>
      </c>
      <c r="Q36" s="6">
        <f t="shared" si="6"/>
        <v>30</v>
      </c>
      <c r="R36" s="6">
        <v>43362942005</v>
      </c>
      <c r="S36" s="6">
        <f t="shared" si="7"/>
        <v>35</v>
      </c>
      <c r="T36" s="6">
        <v>1184609080</v>
      </c>
      <c r="U36" s="6">
        <f t="shared" si="8"/>
        <v>39</v>
      </c>
      <c r="V36" s="6">
        <v>7844899280</v>
      </c>
      <c r="W36" s="6">
        <f t="shared" si="9"/>
        <v>38</v>
      </c>
      <c r="X36" s="6">
        <v>13319600</v>
      </c>
      <c r="Y36" s="6">
        <f t="shared" si="10"/>
        <v>42</v>
      </c>
      <c r="Z36" s="6">
        <v>90348390</v>
      </c>
      <c r="AA36" s="6">
        <f t="shared" si="11"/>
        <v>43</v>
      </c>
      <c r="AB36" s="6">
        <v>7932649</v>
      </c>
      <c r="AC36" s="6">
        <f t="shared" si="12"/>
        <v>36</v>
      </c>
      <c r="AD36" s="6">
        <v>46569722</v>
      </c>
      <c r="AE36" s="6">
        <f t="shared" si="13"/>
        <v>38</v>
      </c>
      <c r="AF36" s="6">
        <v>25044995</v>
      </c>
      <c r="AG36" s="6">
        <f t="shared" si="14"/>
        <v>17</v>
      </c>
      <c r="AH36" s="6">
        <v>174429360</v>
      </c>
      <c r="AI36" s="6">
        <f t="shared" si="15"/>
        <v>32</v>
      </c>
      <c r="AJ36" s="6">
        <v>310607590.91</v>
      </c>
      <c r="AK36" s="6">
        <f t="shared" si="16"/>
        <v>18</v>
      </c>
      <c r="AL36" s="6">
        <v>465</v>
      </c>
      <c r="AM36" s="6">
        <f t="shared" si="17"/>
        <v>37</v>
      </c>
      <c r="AN36" s="6">
        <v>43</v>
      </c>
      <c r="AO36" s="6">
        <f t="shared" si="18"/>
        <v>31</v>
      </c>
    </row>
    <row r="37" spans="1:41">
      <c r="A37" s="5" t="s">
        <v>52</v>
      </c>
      <c r="B37" s="6">
        <v>2025</v>
      </c>
      <c r="C37" s="6">
        <v>8</v>
      </c>
      <c r="D37" s="6">
        <v>406746</v>
      </c>
      <c r="E37" s="6">
        <f t="shared" si="0"/>
        <v>10</v>
      </c>
      <c r="F37" s="6">
        <v>2992929</v>
      </c>
      <c r="G37" s="6">
        <f t="shared" si="1"/>
        <v>13</v>
      </c>
      <c r="H37" s="6">
        <v>110313985</v>
      </c>
      <c r="I37" s="6">
        <f t="shared" si="2"/>
        <v>3</v>
      </c>
      <c r="J37" s="6">
        <v>1141258165</v>
      </c>
      <c r="K37" s="6">
        <f t="shared" si="3"/>
        <v>2</v>
      </c>
      <c r="L37" s="6">
        <v>32184617146.5</v>
      </c>
      <c r="M37" s="6">
        <f t="shared" si="4"/>
        <v>7</v>
      </c>
      <c r="N37" s="6">
        <v>242001199800.5</v>
      </c>
      <c r="O37" s="6">
        <f t="shared" si="5"/>
        <v>9</v>
      </c>
      <c r="P37" s="6">
        <v>23826328965</v>
      </c>
      <c r="Q37" s="6">
        <f t="shared" si="6"/>
        <v>7</v>
      </c>
      <c r="R37" s="6">
        <v>201827040645</v>
      </c>
      <c r="S37" s="6">
        <f t="shared" si="7"/>
        <v>7</v>
      </c>
      <c r="T37" s="6">
        <v>6983642380</v>
      </c>
      <c r="U37" s="6">
        <f t="shared" si="8"/>
        <v>12</v>
      </c>
      <c r="V37" s="6">
        <v>35534853440</v>
      </c>
      <c r="W37" s="6">
        <f t="shared" si="9"/>
        <v>10</v>
      </c>
      <c r="X37" s="6">
        <v>1239333200</v>
      </c>
      <c r="Y37" s="6">
        <f t="shared" si="10"/>
        <v>15</v>
      </c>
      <c r="Z37" s="6">
        <v>3795990760</v>
      </c>
      <c r="AA37" s="6">
        <f t="shared" si="11"/>
        <v>16</v>
      </c>
      <c r="AB37" s="6">
        <v>118443651.5</v>
      </c>
      <c r="AC37" s="6">
        <f t="shared" si="12"/>
        <v>3</v>
      </c>
      <c r="AD37" s="6">
        <v>417766360.5</v>
      </c>
      <c r="AE37" s="6">
        <f t="shared" si="13"/>
        <v>6</v>
      </c>
      <c r="AF37" s="6">
        <v>16868950</v>
      </c>
      <c r="AG37" s="6">
        <f t="shared" si="14"/>
        <v>22</v>
      </c>
      <c r="AH37" s="6">
        <v>425548595</v>
      </c>
      <c r="AI37" s="6">
        <f t="shared" si="15"/>
        <v>23</v>
      </c>
      <c r="AJ37" s="6">
        <v>1448289762.83</v>
      </c>
      <c r="AK37" s="6">
        <f t="shared" si="16"/>
        <v>4</v>
      </c>
      <c r="AL37" s="6">
        <v>5655</v>
      </c>
      <c r="AM37" s="6">
        <f t="shared" si="17"/>
        <v>1</v>
      </c>
      <c r="AN37" s="6">
        <v>540</v>
      </c>
      <c r="AO37" s="6">
        <f t="shared" si="18"/>
        <v>1</v>
      </c>
    </row>
    <row r="38" spans="1:41">
      <c r="A38" s="5" t="s">
        <v>53</v>
      </c>
      <c r="B38" s="6">
        <v>2025</v>
      </c>
      <c r="C38" s="6">
        <v>8</v>
      </c>
      <c r="D38" s="6">
        <v>92760</v>
      </c>
      <c r="E38" s="6">
        <f t="shared" si="0"/>
        <v>39</v>
      </c>
      <c r="F38" s="6">
        <v>476799</v>
      </c>
      <c r="G38" s="6">
        <f t="shared" si="1"/>
        <v>43</v>
      </c>
      <c r="H38" s="6">
        <v>1527692</v>
      </c>
      <c r="I38" s="6">
        <f t="shared" si="2"/>
        <v>22</v>
      </c>
      <c r="J38" s="6">
        <v>3805189</v>
      </c>
      <c r="K38" s="6">
        <f t="shared" si="3"/>
        <v>38</v>
      </c>
      <c r="L38" s="6">
        <v>3579640507</v>
      </c>
      <c r="M38" s="6">
        <f t="shared" si="4"/>
        <v>46</v>
      </c>
      <c r="N38" s="6">
        <v>25590242926</v>
      </c>
      <c r="O38" s="6">
        <f t="shared" si="5"/>
        <v>46</v>
      </c>
      <c r="P38" s="6">
        <v>2740346595</v>
      </c>
      <c r="Q38" s="6">
        <f t="shared" si="6"/>
        <v>44</v>
      </c>
      <c r="R38" s="6">
        <v>18930159695</v>
      </c>
      <c r="S38" s="6">
        <f t="shared" si="7"/>
        <v>44</v>
      </c>
      <c r="T38" s="6">
        <v>820654320</v>
      </c>
      <c r="U38" s="6">
        <f t="shared" si="8"/>
        <v>43</v>
      </c>
      <c r="V38" s="6">
        <v>5734422820</v>
      </c>
      <c r="W38" s="6">
        <f t="shared" si="9"/>
        <v>42</v>
      </c>
      <c r="X38" s="7">
        <v>0</v>
      </c>
      <c r="Y38" s="6">
        <f t="shared" si="10"/>
        <v>45</v>
      </c>
      <c r="Z38" s="6">
        <v>564520260</v>
      </c>
      <c r="AA38" s="6">
        <f t="shared" si="11"/>
        <v>34</v>
      </c>
      <c r="AB38" s="6">
        <v>17632162</v>
      </c>
      <c r="AC38" s="6">
        <f t="shared" si="12"/>
        <v>30</v>
      </c>
      <c r="AD38" s="6">
        <v>90306816</v>
      </c>
      <c r="AE38" s="6">
        <f t="shared" si="13"/>
        <v>29</v>
      </c>
      <c r="AF38" s="6">
        <v>1007430</v>
      </c>
      <c r="AG38" s="6">
        <f t="shared" si="14"/>
        <v>39</v>
      </c>
      <c r="AH38" s="6">
        <v>270833335</v>
      </c>
      <c r="AI38" s="6">
        <f t="shared" si="15"/>
        <v>26</v>
      </c>
      <c r="AJ38" s="6">
        <v>61648393.72</v>
      </c>
      <c r="AK38" s="6">
        <f t="shared" si="16"/>
        <v>45</v>
      </c>
      <c r="AL38" s="6">
        <v>652</v>
      </c>
      <c r="AM38" s="6">
        <f t="shared" si="17"/>
        <v>32</v>
      </c>
      <c r="AN38" s="7">
        <v>0</v>
      </c>
      <c r="AO38" s="6">
        <f t="shared" si="18"/>
        <v>48</v>
      </c>
    </row>
    <row r="39" spans="1:41">
      <c r="A39" s="5" t="s">
        <v>54</v>
      </c>
      <c r="B39" s="6">
        <v>2025</v>
      </c>
      <c r="C39" s="6">
        <v>8</v>
      </c>
      <c r="D39" s="6">
        <v>188312</v>
      </c>
      <c r="E39" s="6">
        <f t="shared" si="0"/>
        <v>27</v>
      </c>
      <c r="F39" s="6">
        <v>2289538</v>
      </c>
      <c r="G39" s="6">
        <f t="shared" si="1"/>
        <v>20</v>
      </c>
      <c r="H39" s="6">
        <v>1312156</v>
      </c>
      <c r="I39" s="6">
        <f t="shared" si="2"/>
        <v>23</v>
      </c>
      <c r="J39" s="6">
        <v>23446708</v>
      </c>
      <c r="K39" s="6">
        <f t="shared" si="3"/>
        <v>27</v>
      </c>
      <c r="L39" s="6">
        <v>18334110412</v>
      </c>
      <c r="M39" s="6">
        <f t="shared" si="4"/>
        <v>21</v>
      </c>
      <c r="N39" s="6">
        <v>159833494689</v>
      </c>
      <c r="O39" s="6">
        <f t="shared" si="5"/>
        <v>17</v>
      </c>
      <c r="P39" s="6">
        <v>10653010090</v>
      </c>
      <c r="Q39" s="6">
        <f t="shared" si="6"/>
        <v>24</v>
      </c>
      <c r="R39" s="6">
        <v>125329257090</v>
      </c>
      <c r="S39" s="6">
        <f t="shared" si="7"/>
        <v>15</v>
      </c>
      <c r="T39" s="6">
        <v>6345869760</v>
      </c>
      <c r="U39" s="6">
        <f t="shared" si="8"/>
        <v>14</v>
      </c>
      <c r="V39" s="6">
        <v>29025440980</v>
      </c>
      <c r="W39" s="6">
        <f t="shared" si="9"/>
        <v>18</v>
      </c>
      <c r="X39" s="6">
        <v>1295428300</v>
      </c>
      <c r="Y39" s="6">
        <f t="shared" si="10"/>
        <v>13</v>
      </c>
      <c r="Z39" s="6">
        <v>4505562620</v>
      </c>
      <c r="AA39" s="6">
        <f t="shared" si="11"/>
        <v>15</v>
      </c>
      <c r="AB39" s="6">
        <v>6275432</v>
      </c>
      <c r="AC39" s="6">
        <f t="shared" si="12"/>
        <v>38</v>
      </c>
      <c r="AD39" s="6">
        <v>115455019</v>
      </c>
      <c r="AE39" s="6">
        <f t="shared" si="13"/>
        <v>26</v>
      </c>
      <c r="AF39" s="6">
        <v>33526830</v>
      </c>
      <c r="AG39" s="6">
        <f t="shared" si="14"/>
        <v>14</v>
      </c>
      <c r="AH39" s="6">
        <v>857778980</v>
      </c>
      <c r="AI39" s="6">
        <f t="shared" si="15"/>
        <v>15</v>
      </c>
      <c r="AJ39" s="6">
        <v>227097680.49</v>
      </c>
      <c r="AK39" s="6">
        <f t="shared" si="16"/>
        <v>26</v>
      </c>
      <c r="AL39" s="6">
        <v>1549</v>
      </c>
      <c r="AM39" s="6">
        <f t="shared" si="17"/>
        <v>18</v>
      </c>
      <c r="AN39" s="6">
        <v>47</v>
      </c>
      <c r="AO39" s="6">
        <f t="shared" si="18"/>
        <v>29</v>
      </c>
    </row>
    <row r="40" spans="1:41">
      <c r="A40" s="5" t="s">
        <v>55</v>
      </c>
      <c r="B40" s="6">
        <v>2025</v>
      </c>
      <c r="C40" s="6">
        <v>8</v>
      </c>
      <c r="D40" s="6">
        <v>392547</v>
      </c>
      <c r="E40" s="6">
        <f t="shared" si="0"/>
        <v>11</v>
      </c>
      <c r="F40" s="6">
        <v>3570898</v>
      </c>
      <c r="G40" s="6">
        <f t="shared" si="1"/>
        <v>8</v>
      </c>
      <c r="H40" s="6">
        <v>5504312</v>
      </c>
      <c r="I40" s="6">
        <f t="shared" si="2"/>
        <v>17</v>
      </c>
      <c r="J40" s="6">
        <v>109956484</v>
      </c>
      <c r="K40" s="6">
        <f t="shared" si="3"/>
        <v>16</v>
      </c>
      <c r="L40" s="6">
        <v>28575245932</v>
      </c>
      <c r="M40" s="6">
        <f t="shared" si="4"/>
        <v>9</v>
      </c>
      <c r="N40" s="6">
        <v>275928301219.5</v>
      </c>
      <c r="O40" s="6">
        <f t="shared" si="5"/>
        <v>6</v>
      </c>
      <c r="P40" s="6">
        <v>18986540545</v>
      </c>
      <c r="Q40" s="6">
        <f t="shared" si="6"/>
        <v>10</v>
      </c>
      <c r="R40" s="6">
        <v>202382703630</v>
      </c>
      <c r="S40" s="6">
        <f t="shared" si="7"/>
        <v>6</v>
      </c>
      <c r="T40" s="6">
        <v>8902959512</v>
      </c>
      <c r="U40" s="6">
        <f t="shared" si="8"/>
        <v>8</v>
      </c>
      <c r="V40" s="6">
        <v>62129717984</v>
      </c>
      <c r="W40" s="6">
        <f t="shared" si="9"/>
        <v>5</v>
      </c>
      <c r="X40" s="6">
        <v>575179850</v>
      </c>
      <c r="Y40" s="6">
        <f t="shared" si="10"/>
        <v>19</v>
      </c>
      <c r="Z40" s="6">
        <v>9852254260</v>
      </c>
      <c r="AA40" s="6">
        <f t="shared" si="11"/>
        <v>8</v>
      </c>
      <c r="AB40" s="6">
        <v>92670440</v>
      </c>
      <c r="AC40" s="6">
        <f t="shared" si="12"/>
        <v>4</v>
      </c>
      <c r="AD40" s="6">
        <v>613380760.5</v>
      </c>
      <c r="AE40" s="6">
        <f t="shared" si="13"/>
        <v>3</v>
      </c>
      <c r="AF40" s="6">
        <v>17895585</v>
      </c>
      <c r="AG40" s="6">
        <f t="shared" si="14"/>
        <v>21</v>
      </c>
      <c r="AH40" s="6">
        <v>950244585</v>
      </c>
      <c r="AI40" s="6">
        <f t="shared" si="15"/>
        <v>13</v>
      </c>
      <c r="AJ40" s="6">
        <v>813595405.58</v>
      </c>
      <c r="AK40" s="6">
        <f t="shared" si="16"/>
        <v>9</v>
      </c>
      <c r="AL40" s="6">
        <v>4005</v>
      </c>
      <c r="AM40" s="6">
        <f t="shared" si="17"/>
        <v>4</v>
      </c>
      <c r="AN40" s="6">
        <v>163</v>
      </c>
      <c r="AO40" s="6">
        <f t="shared" si="18"/>
        <v>7</v>
      </c>
    </row>
    <row r="41" spans="1:41">
      <c r="A41" s="5" t="s">
        <v>56</v>
      </c>
      <c r="B41" s="6">
        <v>2025</v>
      </c>
      <c r="C41" s="6">
        <v>8</v>
      </c>
      <c r="D41" s="6">
        <v>57039</v>
      </c>
      <c r="E41" s="6">
        <f t="shared" si="0"/>
        <v>44</v>
      </c>
      <c r="F41" s="6">
        <v>591832</v>
      </c>
      <c r="G41" s="6">
        <f t="shared" si="1"/>
        <v>39</v>
      </c>
      <c r="H41" s="7">
        <v>0</v>
      </c>
      <c r="I41" s="6">
        <f t="shared" si="2"/>
        <v>28</v>
      </c>
      <c r="J41" s="6">
        <v>10008678</v>
      </c>
      <c r="K41" s="6">
        <f t="shared" si="3"/>
        <v>34</v>
      </c>
      <c r="L41" s="6">
        <v>3967648082</v>
      </c>
      <c r="M41" s="6">
        <f t="shared" si="4"/>
        <v>44</v>
      </c>
      <c r="N41" s="6">
        <v>41025503649.5</v>
      </c>
      <c r="O41" s="6">
        <f t="shared" si="5"/>
        <v>39</v>
      </c>
      <c r="P41" s="6">
        <v>2851334330</v>
      </c>
      <c r="Q41" s="6">
        <f t="shared" si="6"/>
        <v>42</v>
      </c>
      <c r="R41" s="6">
        <v>33430059500</v>
      </c>
      <c r="S41" s="6">
        <f t="shared" si="7"/>
        <v>39</v>
      </c>
      <c r="T41" s="6">
        <v>1085227760</v>
      </c>
      <c r="U41" s="6">
        <f t="shared" si="8"/>
        <v>41</v>
      </c>
      <c r="V41" s="6">
        <v>7370460038</v>
      </c>
      <c r="W41" s="6">
        <f t="shared" si="9"/>
        <v>39</v>
      </c>
      <c r="X41" s="6">
        <v>21378220</v>
      </c>
      <c r="Y41" s="6">
        <f t="shared" si="10"/>
        <v>40</v>
      </c>
      <c r="Z41" s="6">
        <v>78414180</v>
      </c>
      <c r="AA41" s="6">
        <f t="shared" si="11"/>
        <v>44</v>
      </c>
      <c r="AB41" s="6">
        <v>3819247</v>
      </c>
      <c r="AC41" s="6">
        <f t="shared" si="12"/>
        <v>44</v>
      </c>
      <c r="AD41" s="6">
        <v>43677711.5</v>
      </c>
      <c r="AE41" s="6">
        <f t="shared" si="13"/>
        <v>39</v>
      </c>
      <c r="AF41" s="6">
        <v>5888525</v>
      </c>
      <c r="AG41" s="6">
        <f t="shared" si="14"/>
        <v>32</v>
      </c>
      <c r="AH41" s="6">
        <v>102892220</v>
      </c>
      <c r="AI41" s="6">
        <f t="shared" si="15"/>
        <v>38</v>
      </c>
      <c r="AJ41" s="6">
        <v>141292550.25</v>
      </c>
      <c r="AK41" s="6">
        <f t="shared" si="16"/>
        <v>39</v>
      </c>
      <c r="AL41" s="6">
        <v>1401</v>
      </c>
      <c r="AM41" s="6">
        <f t="shared" si="17"/>
        <v>21</v>
      </c>
      <c r="AN41" s="6">
        <v>52</v>
      </c>
      <c r="AO41" s="6">
        <f t="shared" si="18"/>
        <v>24</v>
      </c>
    </row>
    <row r="42" spans="1:41">
      <c r="A42" s="5" t="s">
        <v>57</v>
      </c>
      <c r="B42" s="6">
        <v>2025</v>
      </c>
      <c r="C42" s="6">
        <v>8</v>
      </c>
      <c r="D42" s="6">
        <v>411739</v>
      </c>
      <c r="E42" s="6">
        <f t="shared" si="0"/>
        <v>9</v>
      </c>
      <c r="F42" s="6">
        <v>2716039</v>
      </c>
      <c r="G42" s="6">
        <f t="shared" si="1"/>
        <v>17</v>
      </c>
      <c r="H42" s="6">
        <v>21130698</v>
      </c>
      <c r="I42" s="6">
        <f t="shared" si="2"/>
        <v>12</v>
      </c>
      <c r="J42" s="6">
        <v>43206888</v>
      </c>
      <c r="K42" s="6">
        <f t="shared" si="3"/>
        <v>22</v>
      </c>
      <c r="L42" s="6">
        <v>26627191834</v>
      </c>
      <c r="M42" s="6">
        <f t="shared" si="4"/>
        <v>11</v>
      </c>
      <c r="N42" s="6">
        <v>158733327097.5</v>
      </c>
      <c r="O42" s="6">
        <f t="shared" si="5"/>
        <v>18</v>
      </c>
      <c r="P42" s="6">
        <v>17760142610</v>
      </c>
      <c r="Q42" s="6">
        <f t="shared" si="6"/>
        <v>12</v>
      </c>
      <c r="R42" s="6">
        <v>121598369665</v>
      </c>
      <c r="S42" s="6">
        <f t="shared" si="7"/>
        <v>19</v>
      </c>
      <c r="T42" s="6">
        <v>6745024220</v>
      </c>
      <c r="U42" s="6">
        <f t="shared" si="8"/>
        <v>13</v>
      </c>
      <c r="V42" s="6">
        <v>29054816080</v>
      </c>
      <c r="W42" s="6">
        <f t="shared" si="9"/>
        <v>17</v>
      </c>
      <c r="X42" s="6">
        <v>1838521170</v>
      </c>
      <c r="Y42" s="6">
        <f t="shared" si="10"/>
        <v>11</v>
      </c>
      <c r="Z42" s="6">
        <v>5400066120</v>
      </c>
      <c r="AA42" s="6">
        <f t="shared" si="11"/>
        <v>12</v>
      </c>
      <c r="AB42" s="6">
        <v>21792539</v>
      </c>
      <c r="AC42" s="6">
        <f t="shared" si="12"/>
        <v>25</v>
      </c>
      <c r="AD42" s="6">
        <v>182293862.5</v>
      </c>
      <c r="AE42" s="6">
        <f t="shared" si="13"/>
        <v>20</v>
      </c>
      <c r="AF42" s="6">
        <v>261711295</v>
      </c>
      <c r="AG42" s="6">
        <f t="shared" si="14"/>
        <v>2</v>
      </c>
      <c r="AH42" s="6">
        <v>2497781370</v>
      </c>
      <c r="AI42" s="6">
        <f t="shared" si="15"/>
        <v>1</v>
      </c>
      <c r="AJ42" s="6">
        <v>533345902.28</v>
      </c>
      <c r="AK42" s="6">
        <f t="shared" si="16"/>
        <v>12</v>
      </c>
      <c r="AL42" s="6">
        <v>1341</v>
      </c>
      <c r="AM42" s="6">
        <f t="shared" si="17"/>
        <v>25</v>
      </c>
      <c r="AN42" s="6">
        <v>72</v>
      </c>
      <c r="AO42" s="6">
        <f t="shared" si="18"/>
        <v>20</v>
      </c>
    </row>
    <row r="43" spans="1:41">
      <c r="A43" s="5" t="s">
        <v>58</v>
      </c>
      <c r="B43" s="6">
        <v>2025</v>
      </c>
      <c r="C43" s="6">
        <v>8</v>
      </c>
      <c r="D43" s="6">
        <v>962610</v>
      </c>
      <c r="E43" s="6">
        <f t="shared" si="0"/>
        <v>5</v>
      </c>
      <c r="F43" s="6">
        <v>8166004</v>
      </c>
      <c r="G43" s="6">
        <f t="shared" si="1"/>
        <v>3</v>
      </c>
      <c r="H43" s="6">
        <v>25865220</v>
      </c>
      <c r="I43" s="6">
        <f t="shared" si="2"/>
        <v>11</v>
      </c>
      <c r="J43" s="6">
        <v>367248543</v>
      </c>
      <c r="K43" s="6">
        <f t="shared" si="3"/>
        <v>12</v>
      </c>
      <c r="L43" s="6">
        <v>53943435293</v>
      </c>
      <c r="M43" s="6">
        <f t="shared" si="4"/>
        <v>5</v>
      </c>
      <c r="N43" s="6">
        <v>451421433142.5</v>
      </c>
      <c r="O43" s="6">
        <f t="shared" si="5"/>
        <v>3</v>
      </c>
      <c r="P43" s="6">
        <v>39978457485</v>
      </c>
      <c r="Q43" s="6">
        <f t="shared" si="6"/>
        <v>5</v>
      </c>
      <c r="R43" s="6">
        <v>347984753130</v>
      </c>
      <c r="S43" s="6">
        <f t="shared" si="7"/>
        <v>4</v>
      </c>
      <c r="T43" s="6">
        <v>11849595920</v>
      </c>
      <c r="U43" s="6">
        <f t="shared" si="8"/>
        <v>5</v>
      </c>
      <c r="V43" s="6">
        <v>95242870458</v>
      </c>
      <c r="W43" s="6">
        <f t="shared" si="9"/>
        <v>2</v>
      </c>
      <c r="X43" s="6">
        <v>2040316000</v>
      </c>
      <c r="Y43" s="6">
        <f t="shared" si="10"/>
        <v>9</v>
      </c>
      <c r="Z43" s="6">
        <v>6595910080</v>
      </c>
      <c r="AA43" s="6">
        <f t="shared" si="11"/>
        <v>11</v>
      </c>
      <c r="AB43" s="6">
        <v>33238668</v>
      </c>
      <c r="AC43" s="6">
        <f t="shared" si="12"/>
        <v>20</v>
      </c>
      <c r="AD43" s="6">
        <v>416589589.5</v>
      </c>
      <c r="AE43" s="6">
        <f t="shared" si="13"/>
        <v>7</v>
      </c>
      <c r="AF43" s="6">
        <v>41827220</v>
      </c>
      <c r="AG43" s="6">
        <f t="shared" si="14"/>
        <v>10</v>
      </c>
      <c r="AH43" s="6">
        <v>1181309885</v>
      </c>
      <c r="AI43" s="6">
        <f t="shared" si="15"/>
        <v>9</v>
      </c>
      <c r="AJ43" s="6">
        <v>1411983442.13</v>
      </c>
      <c r="AK43" s="6">
        <f t="shared" si="16"/>
        <v>5</v>
      </c>
      <c r="AL43" s="6">
        <v>2312</v>
      </c>
      <c r="AM43" s="6">
        <f t="shared" si="17"/>
        <v>10</v>
      </c>
      <c r="AN43" s="6">
        <v>195</v>
      </c>
      <c r="AO43" s="6">
        <f t="shared" si="18"/>
        <v>5</v>
      </c>
    </row>
    <row r="44" spans="1:41">
      <c r="A44" s="5" t="s">
        <v>59</v>
      </c>
      <c r="B44" s="6">
        <v>2025</v>
      </c>
      <c r="C44" s="6">
        <v>8</v>
      </c>
      <c r="D44" s="6">
        <v>374884</v>
      </c>
      <c r="E44" s="6">
        <f t="shared" si="0"/>
        <v>12</v>
      </c>
      <c r="F44" s="6">
        <v>2836533</v>
      </c>
      <c r="G44" s="6">
        <f t="shared" si="1"/>
        <v>16</v>
      </c>
      <c r="H44" s="7">
        <v>0</v>
      </c>
      <c r="I44" s="6">
        <f t="shared" si="2"/>
        <v>28</v>
      </c>
      <c r="J44" s="6">
        <v>466910699</v>
      </c>
      <c r="K44" s="6">
        <f t="shared" si="3"/>
        <v>8</v>
      </c>
      <c r="L44" s="6">
        <v>23525286580</v>
      </c>
      <c r="M44" s="6">
        <f t="shared" si="4"/>
        <v>15</v>
      </c>
      <c r="N44" s="6">
        <v>184894299137.5</v>
      </c>
      <c r="O44" s="6">
        <f t="shared" si="5"/>
        <v>12</v>
      </c>
      <c r="P44" s="6">
        <v>14280138745</v>
      </c>
      <c r="Q44" s="6">
        <f t="shared" si="6"/>
        <v>18</v>
      </c>
      <c r="R44" s="6">
        <v>123053084280</v>
      </c>
      <c r="S44" s="6">
        <f t="shared" si="7"/>
        <v>17</v>
      </c>
      <c r="T44" s="6">
        <v>9197156480</v>
      </c>
      <c r="U44" s="6">
        <f t="shared" si="8"/>
        <v>7</v>
      </c>
      <c r="V44" s="6">
        <v>61377059470</v>
      </c>
      <c r="W44" s="6">
        <f t="shared" si="9"/>
        <v>6</v>
      </c>
      <c r="X44" s="7">
        <v>0</v>
      </c>
      <c r="Y44" s="6">
        <f t="shared" si="10"/>
        <v>45</v>
      </c>
      <c r="Z44" s="7">
        <v>0</v>
      </c>
      <c r="AA44" s="6">
        <f t="shared" si="11"/>
        <v>47</v>
      </c>
      <c r="AB44" s="6">
        <v>47991355</v>
      </c>
      <c r="AC44" s="6">
        <f t="shared" si="12"/>
        <v>13</v>
      </c>
      <c r="AD44" s="6">
        <v>464155387.5</v>
      </c>
      <c r="AE44" s="6">
        <f t="shared" si="13"/>
        <v>4</v>
      </c>
      <c r="AF44" s="7">
        <v>0</v>
      </c>
      <c r="AG44" s="6">
        <f t="shared" si="14"/>
        <v>44</v>
      </c>
      <c r="AH44" s="7">
        <v>0</v>
      </c>
      <c r="AI44" s="6">
        <f t="shared" si="15"/>
        <v>44</v>
      </c>
      <c r="AJ44" s="6">
        <v>303925685.01</v>
      </c>
      <c r="AK44" s="6">
        <f t="shared" si="16"/>
        <v>20</v>
      </c>
      <c r="AL44" s="6">
        <v>578</v>
      </c>
      <c r="AM44" s="6">
        <f t="shared" si="17"/>
        <v>34</v>
      </c>
      <c r="AN44" s="6">
        <v>42</v>
      </c>
      <c r="AO44" s="6">
        <f t="shared" si="18"/>
        <v>32</v>
      </c>
    </row>
    <row r="45" spans="1:41">
      <c r="A45" s="5" t="s">
        <v>60</v>
      </c>
      <c r="B45" s="6">
        <v>2025</v>
      </c>
      <c r="C45" s="6">
        <v>8</v>
      </c>
      <c r="D45" s="6">
        <v>49035</v>
      </c>
      <c r="E45" s="6">
        <f t="shared" si="0"/>
        <v>46</v>
      </c>
      <c r="F45" s="6">
        <v>254966</v>
      </c>
      <c r="G45" s="6">
        <f t="shared" si="1"/>
        <v>46</v>
      </c>
      <c r="H45" s="7">
        <v>0</v>
      </c>
      <c r="I45" s="6">
        <f t="shared" si="2"/>
        <v>28</v>
      </c>
      <c r="J45" s="6">
        <v>8255933</v>
      </c>
      <c r="K45" s="6">
        <f t="shared" si="3"/>
        <v>36</v>
      </c>
      <c r="L45" s="6">
        <v>8206987666.5</v>
      </c>
      <c r="M45" s="6">
        <f t="shared" si="4"/>
        <v>37</v>
      </c>
      <c r="N45" s="6">
        <v>29496505524.5</v>
      </c>
      <c r="O45" s="6">
        <f t="shared" si="5"/>
        <v>44</v>
      </c>
      <c r="P45" s="6">
        <v>2894733555</v>
      </c>
      <c r="Q45" s="6">
        <f t="shared" si="6"/>
        <v>41</v>
      </c>
      <c r="R45" s="6">
        <v>10392075820</v>
      </c>
      <c r="S45" s="6">
        <f t="shared" si="7"/>
        <v>48</v>
      </c>
      <c r="T45" s="6">
        <v>4239488720</v>
      </c>
      <c r="U45" s="6">
        <f t="shared" si="8"/>
        <v>22</v>
      </c>
      <c r="V45" s="6">
        <v>17311938740</v>
      </c>
      <c r="W45" s="6">
        <f t="shared" si="9"/>
        <v>26</v>
      </c>
      <c r="X45" s="6">
        <v>1064460800</v>
      </c>
      <c r="Y45" s="6">
        <f t="shared" si="10"/>
        <v>17</v>
      </c>
      <c r="Z45" s="6">
        <v>1745492650</v>
      </c>
      <c r="AA45" s="6">
        <f t="shared" si="11"/>
        <v>26</v>
      </c>
      <c r="AB45" s="6">
        <v>8304591.5</v>
      </c>
      <c r="AC45" s="6">
        <f t="shared" si="12"/>
        <v>35</v>
      </c>
      <c r="AD45" s="6">
        <v>46998314.5</v>
      </c>
      <c r="AE45" s="6">
        <f t="shared" si="13"/>
        <v>37</v>
      </c>
      <c r="AF45" s="7">
        <v>0</v>
      </c>
      <c r="AG45" s="6">
        <f t="shared" si="14"/>
        <v>44</v>
      </c>
      <c r="AH45" s="7">
        <v>0</v>
      </c>
      <c r="AI45" s="6">
        <f t="shared" si="15"/>
        <v>44</v>
      </c>
      <c r="AJ45" s="6">
        <v>96928861.27</v>
      </c>
      <c r="AK45" s="6">
        <f t="shared" si="16"/>
        <v>43</v>
      </c>
      <c r="AL45" s="6">
        <v>467</v>
      </c>
      <c r="AM45" s="6">
        <f t="shared" si="17"/>
        <v>36</v>
      </c>
      <c r="AN45" s="6">
        <v>4</v>
      </c>
      <c r="AO45" s="6">
        <f t="shared" si="18"/>
        <v>47</v>
      </c>
    </row>
    <row r="46" spans="1:41">
      <c r="A46" s="5" t="s">
        <v>61</v>
      </c>
      <c r="B46" s="6">
        <v>2025</v>
      </c>
      <c r="C46" s="6">
        <v>8</v>
      </c>
      <c r="D46" s="6">
        <v>56715</v>
      </c>
      <c r="E46" s="6">
        <f t="shared" si="0"/>
        <v>45</v>
      </c>
      <c r="F46" s="6">
        <v>404077</v>
      </c>
      <c r="G46" s="6">
        <f t="shared" si="1"/>
        <v>45</v>
      </c>
      <c r="H46" s="7">
        <v>0</v>
      </c>
      <c r="I46" s="6">
        <f t="shared" si="2"/>
        <v>28</v>
      </c>
      <c r="J46" s="6">
        <v>1203062</v>
      </c>
      <c r="K46" s="6">
        <f t="shared" si="3"/>
        <v>39</v>
      </c>
      <c r="L46" s="6">
        <v>3231578582</v>
      </c>
      <c r="M46" s="6">
        <f t="shared" si="4"/>
        <v>47</v>
      </c>
      <c r="N46" s="6">
        <v>27766411270.5</v>
      </c>
      <c r="O46" s="6">
        <f t="shared" si="5"/>
        <v>45</v>
      </c>
      <c r="P46" s="6">
        <v>2839823565</v>
      </c>
      <c r="Q46" s="6">
        <f t="shared" si="6"/>
        <v>43</v>
      </c>
      <c r="R46" s="6">
        <v>24292779040.5</v>
      </c>
      <c r="S46" s="6">
        <f t="shared" si="7"/>
        <v>43</v>
      </c>
      <c r="T46" s="6">
        <v>212495060</v>
      </c>
      <c r="U46" s="6">
        <f t="shared" si="8"/>
        <v>48</v>
      </c>
      <c r="V46" s="6">
        <v>1925922140</v>
      </c>
      <c r="W46" s="6">
        <f t="shared" si="9"/>
        <v>48</v>
      </c>
      <c r="X46" s="6">
        <v>138200850</v>
      </c>
      <c r="Y46" s="6">
        <f t="shared" si="10"/>
        <v>29</v>
      </c>
      <c r="Z46" s="6">
        <v>1231092300</v>
      </c>
      <c r="AA46" s="6">
        <f t="shared" si="11"/>
        <v>29</v>
      </c>
      <c r="AB46" s="6">
        <v>13095767</v>
      </c>
      <c r="AC46" s="6">
        <f t="shared" si="12"/>
        <v>31</v>
      </c>
      <c r="AD46" s="6">
        <v>91514520</v>
      </c>
      <c r="AE46" s="6">
        <f t="shared" si="13"/>
        <v>28</v>
      </c>
      <c r="AF46" s="6">
        <v>27963340</v>
      </c>
      <c r="AG46" s="6">
        <f t="shared" si="14"/>
        <v>15</v>
      </c>
      <c r="AH46" s="6">
        <v>225103270</v>
      </c>
      <c r="AI46" s="6">
        <f t="shared" si="15"/>
        <v>28</v>
      </c>
      <c r="AJ46" s="6">
        <v>47748798.09</v>
      </c>
      <c r="AK46" s="6">
        <f t="shared" si="16"/>
        <v>47</v>
      </c>
      <c r="AL46" s="6">
        <v>1404</v>
      </c>
      <c r="AM46" s="6">
        <f t="shared" si="17"/>
        <v>20</v>
      </c>
      <c r="AN46" s="6">
        <v>91</v>
      </c>
      <c r="AO46" s="6">
        <f t="shared" si="18"/>
        <v>16</v>
      </c>
    </row>
    <row r="47" spans="1:41">
      <c r="A47" s="5" t="s">
        <v>62</v>
      </c>
      <c r="B47" s="6">
        <v>2025</v>
      </c>
      <c r="C47" s="6">
        <v>8</v>
      </c>
      <c r="D47" s="6">
        <v>335165</v>
      </c>
      <c r="E47" s="6">
        <f t="shared" si="0"/>
        <v>17</v>
      </c>
      <c r="F47" s="6">
        <v>2662249</v>
      </c>
      <c r="G47" s="6">
        <f t="shared" si="1"/>
        <v>18</v>
      </c>
      <c r="H47" s="7">
        <v>0</v>
      </c>
      <c r="I47" s="6">
        <f t="shared" si="2"/>
        <v>28</v>
      </c>
      <c r="J47" s="7">
        <v>0</v>
      </c>
      <c r="K47" s="6">
        <f t="shared" si="3"/>
        <v>43</v>
      </c>
      <c r="L47" s="6">
        <v>18794867326.5</v>
      </c>
      <c r="M47" s="6">
        <f t="shared" si="4"/>
        <v>19</v>
      </c>
      <c r="N47" s="6">
        <v>156534052911</v>
      </c>
      <c r="O47" s="6">
        <f t="shared" si="5"/>
        <v>20</v>
      </c>
      <c r="P47" s="6">
        <v>13642140665</v>
      </c>
      <c r="Q47" s="6">
        <f t="shared" si="6"/>
        <v>19</v>
      </c>
      <c r="R47" s="6">
        <v>122419308805</v>
      </c>
      <c r="S47" s="6">
        <f t="shared" si="7"/>
        <v>18</v>
      </c>
      <c r="T47" s="6">
        <v>4865083760</v>
      </c>
      <c r="U47" s="6">
        <f t="shared" si="8"/>
        <v>17</v>
      </c>
      <c r="V47" s="6">
        <v>31663065740</v>
      </c>
      <c r="W47" s="6">
        <f t="shared" si="9"/>
        <v>12</v>
      </c>
      <c r="X47" s="6">
        <v>237300350</v>
      </c>
      <c r="Y47" s="6">
        <f t="shared" si="10"/>
        <v>25</v>
      </c>
      <c r="Z47" s="6">
        <v>2100615760</v>
      </c>
      <c r="AA47" s="6">
        <f t="shared" si="11"/>
        <v>23</v>
      </c>
      <c r="AB47" s="6">
        <v>50342551.5</v>
      </c>
      <c r="AC47" s="6">
        <f t="shared" si="12"/>
        <v>11</v>
      </c>
      <c r="AD47" s="6">
        <v>351062606</v>
      </c>
      <c r="AE47" s="6">
        <f t="shared" si="13"/>
        <v>9</v>
      </c>
      <c r="AF47" s="7">
        <v>0</v>
      </c>
      <c r="AG47" s="6">
        <f t="shared" si="14"/>
        <v>44</v>
      </c>
      <c r="AH47" s="7">
        <v>0</v>
      </c>
      <c r="AI47" s="6">
        <f t="shared" si="15"/>
        <v>44</v>
      </c>
      <c r="AJ47" s="6">
        <v>226312882.45</v>
      </c>
      <c r="AK47" s="6">
        <f t="shared" si="16"/>
        <v>27</v>
      </c>
      <c r="AL47" s="6">
        <v>1364</v>
      </c>
      <c r="AM47" s="6">
        <f t="shared" si="17"/>
        <v>23</v>
      </c>
      <c r="AN47" s="6">
        <v>48</v>
      </c>
      <c r="AO47" s="6">
        <f t="shared" si="18"/>
        <v>26</v>
      </c>
    </row>
    <row r="48" spans="1:41">
      <c r="A48" s="5" t="s">
        <v>63</v>
      </c>
      <c r="B48" s="6">
        <v>2025</v>
      </c>
      <c r="C48" s="6">
        <v>8</v>
      </c>
      <c r="D48" s="6">
        <v>372446</v>
      </c>
      <c r="E48" s="6">
        <f t="shared" si="0"/>
        <v>14</v>
      </c>
      <c r="F48" s="6">
        <v>3674807</v>
      </c>
      <c r="G48" s="6">
        <f t="shared" si="1"/>
        <v>7</v>
      </c>
      <c r="H48" s="6">
        <v>106490</v>
      </c>
      <c r="I48" s="6">
        <f t="shared" si="2"/>
        <v>27</v>
      </c>
      <c r="J48" s="6">
        <v>33702958</v>
      </c>
      <c r="K48" s="6">
        <f t="shared" si="3"/>
        <v>25</v>
      </c>
      <c r="L48" s="6">
        <v>17894875912</v>
      </c>
      <c r="M48" s="6">
        <f t="shared" si="4"/>
        <v>22</v>
      </c>
      <c r="N48" s="6">
        <v>169713333327.5</v>
      </c>
      <c r="O48" s="6">
        <f t="shared" si="5"/>
        <v>13</v>
      </c>
      <c r="P48" s="6">
        <v>16736193720</v>
      </c>
      <c r="Q48" s="6">
        <f t="shared" si="6"/>
        <v>13</v>
      </c>
      <c r="R48" s="6">
        <v>156651583855</v>
      </c>
      <c r="S48" s="6">
        <f t="shared" si="7"/>
        <v>10</v>
      </c>
      <c r="T48" s="6">
        <v>852007140</v>
      </c>
      <c r="U48" s="6">
        <f t="shared" si="8"/>
        <v>42</v>
      </c>
      <c r="V48" s="6">
        <v>9578670806</v>
      </c>
      <c r="W48" s="6">
        <f t="shared" si="9"/>
        <v>36</v>
      </c>
      <c r="X48" s="6">
        <v>221778400</v>
      </c>
      <c r="Y48" s="6">
        <f t="shared" si="10"/>
        <v>26</v>
      </c>
      <c r="Z48" s="6">
        <v>2018858290</v>
      </c>
      <c r="AA48" s="6">
        <f t="shared" si="11"/>
        <v>24</v>
      </c>
      <c r="AB48" s="6">
        <v>45590242</v>
      </c>
      <c r="AC48" s="6">
        <f t="shared" si="12"/>
        <v>14</v>
      </c>
      <c r="AD48" s="6">
        <v>439186311.5</v>
      </c>
      <c r="AE48" s="6">
        <f t="shared" si="13"/>
        <v>5</v>
      </c>
      <c r="AF48" s="6">
        <v>39306410</v>
      </c>
      <c r="AG48" s="6">
        <f t="shared" si="14"/>
        <v>11</v>
      </c>
      <c r="AH48" s="6">
        <v>1025034065</v>
      </c>
      <c r="AI48" s="6">
        <f t="shared" si="15"/>
        <v>11</v>
      </c>
      <c r="AJ48" s="6">
        <v>180897901.26</v>
      </c>
      <c r="AK48" s="6">
        <f t="shared" si="16"/>
        <v>32</v>
      </c>
      <c r="AL48" s="6">
        <v>5464</v>
      </c>
      <c r="AM48" s="6">
        <f t="shared" si="17"/>
        <v>2</v>
      </c>
      <c r="AN48" s="6">
        <v>34</v>
      </c>
      <c r="AO48" s="6">
        <f t="shared" si="18"/>
        <v>35</v>
      </c>
    </row>
    <row r="49" spans="1:41">
      <c r="A49" s="5" t="s">
        <v>64</v>
      </c>
      <c r="B49" s="6">
        <v>2025</v>
      </c>
      <c r="C49" s="6">
        <v>8</v>
      </c>
      <c r="D49" s="6">
        <v>632357</v>
      </c>
      <c r="E49" s="6">
        <f t="shared" si="0"/>
        <v>6</v>
      </c>
      <c r="F49" s="6">
        <v>3927479</v>
      </c>
      <c r="G49" s="6">
        <f t="shared" si="1"/>
        <v>6</v>
      </c>
      <c r="H49" s="6">
        <v>66286790</v>
      </c>
      <c r="I49" s="6">
        <f t="shared" si="2"/>
        <v>6</v>
      </c>
      <c r="J49" s="6">
        <v>483635015</v>
      </c>
      <c r="K49" s="6">
        <f t="shared" si="3"/>
        <v>7</v>
      </c>
      <c r="L49" s="6">
        <v>30063489783.5</v>
      </c>
      <c r="M49" s="6">
        <f t="shared" si="4"/>
        <v>8</v>
      </c>
      <c r="N49" s="6">
        <v>187596896211.5</v>
      </c>
      <c r="O49" s="6">
        <f t="shared" si="5"/>
        <v>10</v>
      </c>
      <c r="P49" s="6">
        <v>27759959415</v>
      </c>
      <c r="Q49" s="6">
        <f t="shared" si="6"/>
        <v>6</v>
      </c>
      <c r="R49" s="6">
        <v>173726544270</v>
      </c>
      <c r="S49" s="6">
        <f t="shared" si="7"/>
        <v>9</v>
      </c>
      <c r="T49" s="6">
        <v>1690359420</v>
      </c>
      <c r="U49" s="6">
        <f t="shared" si="8"/>
        <v>35</v>
      </c>
      <c r="V49" s="6">
        <v>10802691905</v>
      </c>
      <c r="W49" s="6">
        <f t="shared" si="9"/>
        <v>32</v>
      </c>
      <c r="X49" s="6">
        <v>528081320</v>
      </c>
      <c r="Y49" s="6">
        <f t="shared" si="10"/>
        <v>20</v>
      </c>
      <c r="Z49" s="6">
        <v>2526375400</v>
      </c>
      <c r="AA49" s="6">
        <f t="shared" si="11"/>
        <v>22</v>
      </c>
      <c r="AB49" s="6">
        <v>71783778.5</v>
      </c>
      <c r="AC49" s="6">
        <f t="shared" si="12"/>
        <v>6</v>
      </c>
      <c r="AD49" s="6">
        <v>389675061.5</v>
      </c>
      <c r="AE49" s="6">
        <f t="shared" si="13"/>
        <v>8</v>
      </c>
      <c r="AF49" s="6">
        <v>13305850</v>
      </c>
      <c r="AG49" s="6">
        <f t="shared" si="14"/>
        <v>26</v>
      </c>
      <c r="AH49" s="6">
        <v>151609575</v>
      </c>
      <c r="AI49" s="6">
        <f t="shared" si="15"/>
        <v>34</v>
      </c>
      <c r="AJ49" s="6">
        <v>674416259.1</v>
      </c>
      <c r="AK49" s="6">
        <f t="shared" si="16"/>
        <v>11</v>
      </c>
      <c r="AL49" s="6">
        <v>1456</v>
      </c>
      <c r="AM49" s="6">
        <f t="shared" si="17"/>
        <v>19</v>
      </c>
      <c r="AN49" s="6">
        <v>94</v>
      </c>
      <c r="AO49" s="6">
        <f t="shared" si="18"/>
        <v>15</v>
      </c>
    </row>
    <row r="50" spans="1:41">
      <c r="A50" s="5" t="s">
        <v>65</v>
      </c>
      <c r="B50" s="6">
        <v>2025</v>
      </c>
      <c r="C50" s="6">
        <v>8</v>
      </c>
      <c r="D50" s="6">
        <v>31096</v>
      </c>
      <c r="E50" s="6">
        <f t="shared" si="0"/>
        <v>49</v>
      </c>
      <c r="F50" s="6">
        <v>204501</v>
      </c>
      <c r="G50" s="6">
        <f t="shared" si="1"/>
        <v>49</v>
      </c>
      <c r="H50" s="7">
        <v>0</v>
      </c>
      <c r="I50" s="6">
        <f t="shared" si="2"/>
        <v>28</v>
      </c>
      <c r="J50" s="7">
        <v>0</v>
      </c>
      <c r="K50" s="6">
        <f t="shared" si="3"/>
        <v>43</v>
      </c>
      <c r="L50" s="6">
        <v>2004511007</v>
      </c>
      <c r="M50" s="6">
        <f t="shared" si="4"/>
        <v>48</v>
      </c>
      <c r="N50" s="6">
        <v>15465021202.5</v>
      </c>
      <c r="O50" s="6">
        <f t="shared" si="5"/>
        <v>49</v>
      </c>
      <c r="P50" s="6">
        <v>1358341755</v>
      </c>
      <c r="Q50" s="6">
        <f t="shared" si="6"/>
        <v>49</v>
      </c>
      <c r="R50" s="6">
        <v>10143829990</v>
      </c>
      <c r="S50" s="6">
        <f t="shared" si="7"/>
        <v>49</v>
      </c>
      <c r="T50" s="6">
        <v>644683820</v>
      </c>
      <c r="U50" s="6">
        <f t="shared" si="8"/>
        <v>46</v>
      </c>
      <c r="V50" s="6">
        <v>5217132760</v>
      </c>
      <c r="W50" s="6">
        <f t="shared" si="9"/>
        <v>44</v>
      </c>
      <c r="X50" s="7">
        <v>0</v>
      </c>
      <c r="Y50" s="6">
        <f t="shared" si="10"/>
        <v>45</v>
      </c>
      <c r="Z50" s="7">
        <v>0</v>
      </c>
      <c r="AA50" s="6">
        <f t="shared" si="11"/>
        <v>47</v>
      </c>
      <c r="AB50" s="6">
        <v>924107</v>
      </c>
      <c r="AC50" s="6">
        <f t="shared" si="12"/>
        <v>47</v>
      </c>
      <c r="AD50" s="6">
        <v>6947577.5</v>
      </c>
      <c r="AE50" s="6">
        <f t="shared" si="13"/>
        <v>47</v>
      </c>
      <c r="AF50" s="6">
        <v>561325</v>
      </c>
      <c r="AG50" s="6">
        <f t="shared" si="14"/>
        <v>42</v>
      </c>
      <c r="AH50" s="6">
        <v>97110875</v>
      </c>
      <c r="AI50" s="6">
        <f t="shared" si="15"/>
        <v>39</v>
      </c>
      <c r="AJ50" s="6">
        <v>27107299.19</v>
      </c>
      <c r="AK50" s="6">
        <f t="shared" si="16"/>
        <v>49</v>
      </c>
      <c r="AL50" s="6">
        <v>102</v>
      </c>
      <c r="AM50" s="6">
        <f t="shared" si="17"/>
        <v>48</v>
      </c>
      <c r="AN50" s="7">
        <v>0</v>
      </c>
      <c r="AO50" s="6">
        <f t="shared" si="18"/>
        <v>48</v>
      </c>
    </row>
    <row r="51" spans="1:41">
      <c r="A51" s="5" t="s">
        <v>66</v>
      </c>
      <c r="B51" s="6">
        <v>2025</v>
      </c>
      <c r="C51" s="6">
        <v>8</v>
      </c>
      <c r="D51" s="6">
        <v>998666</v>
      </c>
      <c r="E51" s="6">
        <f t="shared" si="0"/>
        <v>4</v>
      </c>
      <c r="F51" s="6">
        <v>6738835</v>
      </c>
      <c r="G51" s="6">
        <f t="shared" si="1"/>
        <v>4</v>
      </c>
      <c r="H51" s="6">
        <v>44681451</v>
      </c>
      <c r="I51" s="6">
        <f t="shared" si="2"/>
        <v>8</v>
      </c>
      <c r="J51" s="6">
        <v>379471920</v>
      </c>
      <c r="K51" s="6">
        <f t="shared" si="3"/>
        <v>11</v>
      </c>
      <c r="L51" s="6">
        <v>60796387130</v>
      </c>
      <c r="M51" s="6">
        <f t="shared" si="4"/>
        <v>4</v>
      </c>
      <c r="N51" s="6">
        <v>423734054924</v>
      </c>
      <c r="O51" s="6">
        <f t="shared" si="5"/>
        <v>4</v>
      </c>
      <c r="P51" s="6">
        <v>47589175785</v>
      </c>
      <c r="Q51" s="6">
        <f t="shared" si="6"/>
        <v>3</v>
      </c>
      <c r="R51" s="6">
        <v>360559261240</v>
      </c>
      <c r="S51" s="6">
        <f t="shared" si="7"/>
        <v>3</v>
      </c>
      <c r="T51" s="6">
        <v>8554684380</v>
      </c>
      <c r="U51" s="6">
        <f t="shared" si="8"/>
        <v>9</v>
      </c>
      <c r="V51" s="6">
        <v>39278835300</v>
      </c>
      <c r="W51" s="6">
        <f t="shared" si="9"/>
        <v>9</v>
      </c>
      <c r="X51" s="6">
        <v>4493205330</v>
      </c>
      <c r="Y51" s="6">
        <f t="shared" si="10"/>
        <v>4</v>
      </c>
      <c r="Z51" s="6">
        <v>21884993710</v>
      </c>
      <c r="AA51" s="6">
        <f t="shared" si="11"/>
        <v>3</v>
      </c>
      <c r="AB51" s="6">
        <v>88056485</v>
      </c>
      <c r="AC51" s="6">
        <f t="shared" si="12"/>
        <v>5</v>
      </c>
      <c r="AD51" s="6">
        <v>326966519</v>
      </c>
      <c r="AE51" s="6">
        <f t="shared" si="13"/>
        <v>10</v>
      </c>
      <c r="AF51" s="6">
        <v>71265150</v>
      </c>
      <c r="AG51" s="6">
        <f t="shared" si="14"/>
        <v>9</v>
      </c>
      <c r="AH51" s="6">
        <v>1683998155</v>
      </c>
      <c r="AI51" s="6">
        <f t="shared" si="15"/>
        <v>5</v>
      </c>
      <c r="AJ51" s="6">
        <v>1195448629.55</v>
      </c>
      <c r="AK51" s="6">
        <f t="shared" si="16"/>
        <v>7</v>
      </c>
      <c r="AL51" s="6">
        <v>2400</v>
      </c>
      <c r="AM51" s="6">
        <f t="shared" si="17"/>
        <v>9</v>
      </c>
      <c r="AN51" s="6">
        <v>139</v>
      </c>
      <c r="AO51" s="6">
        <f t="shared" si="18"/>
        <v>10</v>
      </c>
    </row>
    <row r="52" spans="1:41">
      <c r="A52" s="5" t="s">
        <v>67</v>
      </c>
      <c r="B52" s="6">
        <v>2025</v>
      </c>
      <c r="C52" s="6">
        <v>8</v>
      </c>
      <c r="D52" s="6">
        <v>1043358</v>
      </c>
      <c r="E52" s="6">
        <f t="shared" si="0"/>
        <v>3</v>
      </c>
      <c r="F52" s="6">
        <v>5849789</v>
      </c>
      <c r="G52" s="6">
        <f t="shared" si="1"/>
        <v>5</v>
      </c>
      <c r="H52" s="6">
        <v>200854014</v>
      </c>
      <c r="I52" s="6">
        <f t="shared" si="2"/>
        <v>1</v>
      </c>
      <c r="J52" s="6">
        <v>814099156</v>
      </c>
      <c r="K52" s="6">
        <f t="shared" si="3"/>
        <v>4</v>
      </c>
      <c r="L52" s="6">
        <v>63453239895.5</v>
      </c>
      <c r="M52" s="6">
        <f t="shared" si="4"/>
        <v>3</v>
      </c>
      <c r="N52" s="6">
        <v>347487377564</v>
      </c>
      <c r="O52" s="6">
        <f t="shared" si="5"/>
        <v>5</v>
      </c>
      <c r="P52" s="6">
        <v>46485270830</v>
      </c>
      <c r="Q52" s="6">
        <f t="shared" si="6"/>
        <v>4</v>
      </c>
      <c r="R52" s="6">
        <v>270511527160</v>
      </c>
      <c r="S52" s="6">
        <f t="shared" si="7"/>
        <v>5</v>
      </c>
      <c r="T52" s="6">
        <v>13508267800</v>
      </c>
      <c r="U52" s="6">
        <f t="shared" si="8"/>
        <v>3</v>
      </c>
      <c r="V52" s="6">
        <v>66317547780</v>
      </c>
      <c r="W52" s="6">
        <f t="shared" si="9"/>
        <v>3</v>
      </c>
      <c r="X52" s="6">
        <v>3256711270</v>
      </c>
      <c r="Y52" s="6">
        <f t="shared" si="10"/>
        <v>7</v>
      </c>
      <c r="Z52" s="6">
        <v>9253220820</v>
      </c>
      <c r="AA52" s="6">
        <f t="shared" si="11"/>
        <v>9</v>
      </c>
      <c r="AB52" s="6">
        <v>65369260.5</v>
      </c>
      <c r="AC52" s="6">
        <f t="shared" si="12"/>
        <v>9</v>
      </c>
      <c r="AD52" s="6">
        <v>158858974</v>
      </c>
      <c r="AE52" s="6">
        <f t="shared" si="13"/>
        <v>22</v>
      </c>
      <c r="AF52" s="6">
        <v>137620735</v>
      </c>
      <c r="AG52" s="6">
        <f t="shared" si="14"/>
        <v>5</v>
      </c>
      <c r="AH52" s="6">
        <v>1246222830</v>
      </c>
      <c r="AI52" s="6">
        <f t="shared" si="15"/>
        <v>8</v>
      </c>
      <c r="AJ52" s="6">
        <v>1498697264.41</v>
      </c>
      <c r="AK52" s="6">
        <f t="shared" si="16"/>
        <v>3</v>
      </c>
      <c r="AL52" s="6">
        <v>1566</v>
      </c>
      <c r="AM52" s="6">
        <f t="shared" si="17"/>
        <v>17</v>
      </c>
      <c r="AN52" s="6">
        <v>142</v>
      </c>
      <c r="AO52" s="6">
        <f t="shared" si="18"/>
        <v>9</v>
      </c>
    </row>
    <row r="53" spans="1:41">
      <c r="A53" s="5" t="s">
        <v>68</v>
      </c>
      <c r="B53" s="6" t="s">
        <v>69</v>
      </c>
      <c r="C53" s="6" t="s">
        <v>69</v>
      </c>
      <c r="D53" s="6">
        <f>SUM(D4:D52)</f>
        <v>16194940</v>
      </c>
      <c r="E53" s="6"/>
      <c r="F53" s="6">
        <f>SUM(F4:F52)</f>
        <v>118845993</v>
      </c>
      <c r="G53" s="6"/>
      <c r="H53" s="6">
        <f t="shared" ref="G53:AN53" si="19">SUM(H4:H52)</f>
        <v>945582954</v>
      </c>
      <c r="I53" s="6"/>
      <c r="J53" s="6">
        <f t="shared" si="19"/>
        <v>10118382597</v>
      </c>
      <c r="K53" s="6"/>
      <c r="L53" s="6">
        <f t="shared" si="19"/>
        <v>1029312986099</v>
      </c>
      <c r="M53" s="6"/>
      <c r="N53" s="6">
        <f t="shared" si="19"/>
        <v>7266760184392.41</v>
      </c>
      <c r="O53" s="6"/>
      <c r="P53" s="6">
        <f t="shared" si="19"/>
        <v>727945352601</v>
      </c>
      <c r="Q53" s="6"/>
      <c r="R53" s="6">
        <f t="shared" si="19"/>
        <v>5674189719713</v>
      </c>
      <c r="S53" s="6"/>
      <c r="T53" s="6">
        <f t="shared" si="19"/>
        <v>241809253480</v>
      </c>
      <c r="U53" s="6"/>
      <c r="V53" s="6">
        <f t="shared" si="19"/>
        <v>1295813530324</v>
      </c>
      <c r="W53" s="6"/>
      <c r="X53" s="6">
        <f t="shared" si="19"/>
        <v>55895983120</v>
      </c>
      <c r="Y53" s="6"/>
      <c r="Z53" s="6">
        <f t="shared" si="19"/>
        <v>257537637707.5</v>
      </c>
      <c r="AA53" s="6"/>
      <c r="AB53" s="6">
        <f t="shared" si="19"/>
        <v>1713007423</v>
      </c>
      <c r="AC53" s="6"/>
      <c r="AD53" s="6">
        <f t="shared" si="19"/>
        <v>9161598612.9125</v>
      </c>
      <c r="AE53" s="6"/>
      <c r="AF53" s="6">
        <f t="shared" si="19"/>
        <v>1949389475</v>
      </c>
      <c r="AG53" s="6"/>
      <c r="AH53" s="6">
        <f t="shared" si="19"/>
        <v>30057698035</v>
      </c>
      <c r="AI53" s="6"/>
      <c r="AJ53" s="6">
        <f t="shared" si="19"/>
        <v>22292789165.5976</v>
      </c>
      <c r="AK53" s="6"/>
      <c r="AL53" s="6">
        <f t="shared" si="19"/>
        <v>74004</v>
      </c>
      <c r="AM53" s="6"/>
      <c r="AN53" s="6">
        <f t="shared" si="19"/>
        <v>4139</v>
      </c>
      <c r="AO53" s="6"/>
    </row>
  </sheetData>
  <autoFilter ref="A3:AO52">
    <sortState ref="A4:AO52">
      <sortCondition ref="A3"/>
    </sortState>
    <extLst/>
  </autoFilter>
  <mergeCells count="30">
    <mergeCell ref="D1:G1"/>
    <mergeCell ref="H1:K1"/>
    <mergeCell ref="L1:AI1"/>
    <mergeCell ref="AJ1:AK1"/>
    <mergeCell ref="AL1:AO1"/>
    <mergeCell ref="P2:S2"/>
    <mergeCell ref="T2:W2"/>
    <mergeCell ref="X2:AA2"/>
    <mergeCell ref="AB2:AE2"/>
    <mergeCell ref="AF2:AI2"/>
    <mergeCell ref="AN2:AO2"/>
    <mergeCell ref="A1:A3"/>
    <mergeCell ref="B1:B3"/>
    <mergeCell ref="C1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J2:AJ3"/>
    <mergeCell ref="AK2:AK3"/>
    <mergeCell ref="AL2:AL3"/>
    <mergeCell ref="AM2:A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期货经营机构交易情况表全量表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2025-09-10T02:15:26Z</dcterms:created>
  <dcterms:modified xsi:type="dcterms:W3CDTF">2025-09-10T02:47:46Z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16C8DBAFEE5D42B2BD577ACB6C63FB8E_13</vt:lpwstr>
  </property>
  <property fmtid="{D5CDD505-2E9C-101B-9397-08002B2CF9AE}" pid="3" name="KSOProductBuildVer">
    <vt:lpwstr>2052-12.1.0.16250</vt:lpwstr>
  </property>
</Properties>
</file>