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期货经营机构交易情况表全量表" sheetId="1" r:id="rId1"/>
  </sheets>
  <definedNames>
    <definedName name="_xlnm._FilterDatabase" localSheetId="0" hidden="1">期货经营机构交易情况表全量表!$A$3:$AO$52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<sst xmlns="http://schemas.openxmlformats.org/spreadsheetml/2006/main" count="175" uniqueCount="70">
  <si>
    <t>机构名称</t>
  </si>
  <si>
    <t>年份</t>
  </si>
  <si>
    <t>月份</t>
  </si>
  <si>
    <t>交易量</t>
  </si>
  <si>
    <t/>
  </si>
  <si>
    <t>交割金额</t>
  </si>
  <si>
    <t>交易额</t>
  </si>
  <si>
    <t>投资者保证金余额</t>
  </si>
  <si>
    <t>投资者开户数</t>
  </si>
  <si>
    <t>本月数</t>
  </si>
  <si>
    <t>排名</t>
  </si>
  <si>
    <t>本年累计</t>
  </si>
  <si>
    <t>商品期货</t>
  </si>
  <si>
    <t>股指期货</t>
  </si>
  <si>
    <t>国债期货</t>
  </si>
  <si>
    <t>期权</t>
  </si>
  <si>
    <t>航运期货</t>
  </si>
  <si>
    <t>期末数</t>
  </si>
  <si>
    <t>其中：机构户数</t>
  </si>
  <si>
    <t>安粮期货股份有限公司慈溪营业部</t>
  </si>
  <si>
    <t>宝城期货有限责任公司宁波分公司</t>
  </si>
  <si>
    <t>成都交子期货有限公司宁波营业部</t>
  </si>
  <si>
    <t>大地期货有限公司宁波分公司</t>
  </si>
  <si>
    <t>大越期货股份有限公司余姚营业部</t>
  </si>
  <si>
    <t>东海期货有限责任公司宁波营业部</t>
  </si>
  <si>
    <t>东吴期货有限公司宁波营业部</t>
  </si>
  <si>
    <t>方正中期期货有限公司宁波营业部</t>
  </si>
  <si>
    <t>光大期货有限公司宁波分公司</t>
  </si>
  <si>
    <t>光大期货有限公司余姚营业部</t>
  </si>
  <si>
    <t>广发期货有限公司宁波营业部</t>
  </si>
  <si>
    <t>国海良时期货有限公司宁波分公司</t>
  </si>
  <si>
    <t>国盛期货有限责任公司宁波分公司</t>
  </si>
  <si>
    <t>国泰君安期货有限公司宁波分公司</t>
  </si>
  <si>
    <t>海通期货股份有限公司宁波鄞州营业部</t>
  </si>
  <si>
    <t>弘业期货股份有限公司宁波营业部</t>
  </si>
  <si>
    <t>华泰期货有限公司宁波营业部</t>
  </si>
  <si>
    <t>徽商期货有限责任公司宁波营业部</t>
  </si>
  <si>
    <t>建信期货有限责任公司宁波营业部</t>
  </si>
  <si>
    <t>南华期货股份有限公司慈溪营业部</t>
  </si>
  <si>
    <t>南华期货股份有限公司宁波营业部</t>
  </si>
  <si>
    <t>南华期货股份有限公司余姚营业部</t>
  </si>
  <si>
    <t>南华期货股份有限公司浙江分公司</t>
  </si>
  <si>
    <t>瑞达期货股份有限公司慈溪营业部</t>
  </si>
  <si>
    <t>瑞达期货股份有限公司宁波营业部</t>
  </si>
  <si>
    <t>山东齐盛期货有限公司宁波分公司</t>
  </si>
  <si>
    <t>上海东证期货有限公司宁波天童南路营业部</t>
  </si>
  <si>
    <t>申银万国期货有限公司宁波营业部</t>
  </si>
  <si>
    <t>五矿期货有限公司宁波中山西路营业部</t>
  </si>
  <si>
    <t>物产中大期货有限公司宁波营业部</t>
  </si>
  <si>
    <t>西部期货有限公司宁波营业部</t>
  </si>
  <si>
    <t>新湖期货股份有限公司宁波营业部</t>
  </si>
  <si>
    <t>信达期货有限公司宁波分公司</t>
  </si>
  <si>
    <t>兴业期货有限公司浙江分公司</t>
  </si>
  <si>
    <t>一德期货有限公司宁波营业部</t>
  </si>
  <si>
    <t>银河期货有限公司宁波营业部</t>
  </si>
  <si>
    <t>永安期货股份有限公司宁波分公司</t>
  </si>
  <si>
    <t>永安期货股份有限公司余姚营业部</t>
  </si>
  <si>
    <t>浙江新世纪期货有限公司宁波分公司</t>
  </si>
  <si>
    <t>浙商期货有限公司宁波分公司</t>
  </si>
  <si>
    <t>中财期货有限公司宁波分公司</t>
  </si>
  <si>
    <t>中财期货有限公司宁波营业部</t>
  </si>
  <si>
    <t>中国国际期货股份有限公司宁波分公司</t>
  </si>
  <si>
    <t>中辉期货有限公司宁波营业部</t>
  </si>
  <si>
    <t>中粮期货有限公司宁波营业部</t>
  </si>
  <si>
    <t>中泰期货股份有限公司宁波分公司</t>
  </si>
  <si>
    <t>中天期货有限责任公司宁海世贸中心营业部</t>
  </si>
  <si>
    <t>中信建投期货有限公司宁波分公司</t>
  </si>
  <si>
    <t>中信期货有限公司宁波分公司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</si>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</sst>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3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A18" sqref="A18"/>
    </sheetView>
  </sheetViews>
  <sheetFormatPr defaultColWidth="9" defaultRowHeight="12.75"/>
  <cols>
    <col min="1" max="1" width="50" style="2" customWidth="1"/>
    <col min="2" max="3" width="11.425" style="1" customWidth="1"/>
    <col min="4" max="12" width="14.2833333333333" style="2" customWidth="1"/>
    <col min="13" max="41" width="19.2833333333333" style="2" customWidth="1"/>
    <col min="42" max="16384" width="9" style="2"/>
  </cols>
  <sheetData>
    <row r="1" s="1" customFormat="1" spans="1:4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</v>
      </c>
      <c r="G1" s="3" t="s">
        <v>4</v>
      </c>
      <c r="H1" s="3" t="s">
        <v>5</v>
      </c>
      <c r="I1" s="3" t="s">
        <v>4</v>
      </c>
      <c r="J1" s="3" t="s">
        <v>4</v>
      </c>
      <c r="K1" s="3" t="s">
        <v>4</v>
      </c>
      <c r="L1" s="3" t="s">
        <v>6</v>
      </c>
      <c r="M1" s="3" t="s">
        <v>4</v>
      </c>
      <c r="N1" s="3" t="s">
        <v>4</v>
      </c>
      <c r="O1" s="3" t="s">
        <v>4</v>
      </c>
      <c r="P1" s="3" t="s">
        <v>4</v>
      </c>
      <c r="Q1" s="3" t="s">
        <v>4</v>
      </c>
      <c r="R1" s="3" t="s">
        <v>4</v>
      </c>
      <c r="S1" s="3" t="s">
        <v>4</v>
      </c>
      <c r="T1" s="3" t="s">
        <v>4</v>
      </c>
      <c r="U1" s="3" t="s">
        <v>4</v>
      </c>
      <c r="V1" s="3" t="s">
        <v>4</v>
      </c>
      <c r="W1" s="3" t="s">
        <v>4</v>
      </c>
      <c r="X1" s="3" t="s">
        <v>4</v>
      </c>
      <c r="Y1" s="3" t="s">
        <v>4</v>
      </c>
      <c r="Z1" s="3" t="s">
        <v>4</v>
      </c>
      <c r="AA1" s="3" t="s">
        <v>4</v>
      </c>
      <c r="AB1" s="3" t="s">
        <v>4</v>
      </c>
      <c r="AC1" s="3" t="s">
        <v>4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7</v>
      </c>
      <c r="AK1" s="3" t="s">
        <v>4</v>
      </c>
      <c r="AL1" s="3" t="s">
        <v>8</v>
      </c>
      <c r="AM1" s="3" t="s">
        <v>4</v>
      </c>
      <c r="AN1" s="3" t="s">
        <v>4</v>
      </c>
      <c r="AO1" s="3" t="s">
        <v>4</v>
      </c>
    </row>
    <row r="2" s="1" customFormat="1" spans="1:41">
      <c r="A2" s="3" t="s">
        <v>4</v>
      </c>
      <c r="B2" s="3" t="s">
        <v>4</v>
      </c>
      <c r="C2" s="3" t="s">
        <v>4</v>
      </c>
      <c r="D2" s="3" t="s">
        <v>9</v>
      </c>
      <c r="E2" s="3" t="s">
        <v>10</v>
      </c>
      <c r="F2" s="3" t="s">
        <v>11</v>
      </c>
      <c r="G2" s="3" t="s">
        <v>10</v>
      </c>
      <c r="H2" s="3" t="s">
        <v>9</v>
      </c>
      <c r="I2" s="3" t="s">
        <v>10</v>
      </c>
      <c r="J2" s="3" t="s">
        <v>11</v>
      </c>
      <c r="K2" s="3" t="s">
        <v>10</v>
      </c>
      <c r="L2" s="3" t="s">
        <v>9</v>
      </c>
      <c r="M2" s="3" t="s">
        <v>10</v>
      </c>
      <c r="N2" s="3" t="s">
        <v>11</v>
      </c>
      <c r="O2" s="3" t="s">
        <v>10</v>
      </c>
      <c r="P2" s="3" t="s">
        <v>12</v>
      </c>
      <c r="Q2" s="3" t="s">
        <v>4</v>
      </c>
      <c r="R2" s="3" t="s">
        <v>4</v>
      </c>
      <c r="S2" s="3" t="s">
        <v>4</v>
      </c>
      <c r="T2" s="3" t="s">
        <v>13</v>
      </c>
      <c r="U2" s="3" t="s">
        <v>4</v>
      </c>
      <c r="V2" s="3" t="s">
        <v>4</v>
      </c>
      <c r="W2" s="3" t="s">
        <v>4</v>
      </c>
      <c r="X2" s="3" t="s">
        <v>14</v>
      </c>
      <c r="Y2" s="3" t="s">
        <v>4</v>
      </c>
      <c r="Z2" s="3" t="s">
        <v>4</v>
      </c>
      <c r="AA2" s="3" t="s">
        <v>4</v>
      </c>
      <c r="AB2" s="3" t="s">
        <v>15</v>
      </c>
      <c r="AC2" s="3" t="s">
        <v>4</v>
      </c>
      <c r="AD2" s="3" t="s">
        <v>4</v>
      </c>
      <c r="AE2" s="3" t="s">
        <v>4</v>
      </c>
      <c r="AF2" s="3" t="s">
        <v>16</v>
      </c>
      <c r="AG2" s="3" t="s">
        <v>4</v>
      </c>
      <c r="AH2" s="3" t="s">
        <v>4</v>
      </c>
      <c r="AI2" s="3" t="s">
        <v>4</v>
      </c>
      <c r="AJ2" s="3" t="s">
        <v>17</v>
      </c>
      <c r="AK2" s="3" t="s">
        <v>10</v>
      </c>
      <c r="AL2" s="3" t="s">
        <v>17</v>
      </c>
      <c r="AM2" s="3" t="s">
        <v>10</v>
      </c>
      <c r="AN2" s="3" t="s">
        <v>18</v>
      </c>
      <c r="AO2" s="3" t="s">
        <v>4</v>
      </c>
    </row>
    <row r="3" s="1" customFormat="1" spans="1:41">
      <c r="A3" s="3" t="s">
        <v>4</v>
      </c>
      <c r="B3" s="3" t="s">
        <v>4</v>
      </c>
      <c r="C3" s="3" t="s">
        <v>4</v>
      </c>
      <c r="D3" s="3" t="s">
        <v>4</v>
      </c>
      <c r="E3" s="3" t="s">
        <v>4</v>
      </c>
      <c r="F3" s="3" t="s">
        <v>4</v>
      </c>
      <c r="G3" s="3" t="s">
        <v>4</v>
      </c>
      <c r="H3" s="3" t="s">
        <v>4</v>
      </c>
      <c r="I3" s="3" t="s">
        <v>4</v>
      </c>
      <c r="J3" s="3" t="s">
        <v>4</v>
      </c>
      <c r="K3" s="3" t="s">
        <v>4</v>
      </c>
      <c r="L3" s="3" t="s">
        <v>4</v>
      </c>
      <c r="M3" s="3" t="s">
        <v>4</v>
      </c>
      <c r="N3" s="3" t="s">
        <v>4</v>
      </c>
      <c r="O3" s="3" t="s">
        <v>4</v>
      </c>
      <c r="P3" s="3" t="s">
        <v>9</v>
      </c>
      <c r="Q3" s="3" t="s">
        <v>10</v>
      </c>
      <c r="R3" s="3" t="s">
        <v>11</v>
      </c>
      <c r="S3" s="3" t="s">
        <v>10</v>
      </c>
      <c r="T3" s="3" t="s">
        <v>9</v>
      </c>
      <c r="U3" s="3" t="s">
        <v>10</v>
      </c>
      <c r="V3" s="3" t="s">
        <v>11</v>
      </c>
      <c r="W3" s="3" t="s">
        <v>10</v>
      </c>
      <c r="X3" s="3" t="s">
        <v>9</v>
      </c>
      <c r="Y3" s="3" t="s">
        <v>10</v>
      </c>
      <c r="Z3" s="3" t="s">
        <v>11</v>
      </c>
      <c r="AA3" s="3" t="s">
        <v>10</v>
      </c>
      <c r="AB3" s="3" t="s">
        <v>9</v>
      </c>
      <c r="AC3" s="3" t="s">
        <v>10</v>
      </c>
      <c r="AD3" s="3" t="s">
        <v>11</v>
      </c>
      <c r="AE3" s="3" t="s">
        <v>10</v>
      </c>
      <c r="AF3" s="3" t="s">
        <v>9</v>
      </c>
      <c r="AG3" s="3" t="s">
        <v>10</v>
      </c>
      <c r="AH3" s="3" t="s">
        <v>11</v>
      </c>
      <c r="AI3" s="3" t="s">
        <v>10</v>
      </c>
      <c r="AJ3" s="3" t="s">
        <v>4</v>
      </c>
      <c r="AK3" s="3" t="s">
        <v>4</v>
      </c>
      <c r="AL3" s="3" t="s">
        <v>4</v>
      </c>
      <c r="AM3" s="3" t="s">
        <v>4</v>
      </c>
      <c r="AN3" s="3" t="s">
        <v>17</v>
      </c>
      <c r="AO3" s="3" t="s">
        <v>10</v>
      </c>
    </row>
    <row r="4" spans="1:41">
      <c r="A4" s="4" t="s">
        <v>19</v>
      </c>
      <c r="B4" s="5">
        <v>2025</v>
      </c>
      <c r="C4" s="5">
        <v>7</v>
      </c>
      <c r="D4" s="6">
        <v>322586</v>
      </c>
      <c r="E4" s="6">
        <f>RANK(D4,$D$4:$D$52)</f>
        <v>25</v>
      </c>
      <c r="F4" s="6">
        <v>1683580</v>
      </c>
      <c r="G4" s="6">
        <f>RANK(F4,$F$4:$F$52)</f>
        <v>23</v>
      </c>
      <c r="H4" s="7">
        <v>0</v>
      </c>
      <c r="I4" s="6">
        <f>RANK(H4,$H$4:$H$52)</f>
        <v>28</v>
      </c>
      <c r="J4" s="7">
        <v>0</v>
      </c>
      <c r="K4" s="6">
        <f>RANK(J4,$J$4:$J$52)</f>
        <v>43</v>
      </c>
      <c r="L4" s="6">
        <v>35406131264.5</v>
      </c>
      <c r="M4" s="6">
        <f>RANK(L4,$L$4:$L$52)</f>
        <v>9</v>
      </c>
      <c r="N4" s="6">
        <v>222305467880</v>
      </c>
      <c r="O4" s="6">
        <f>RANK(N4,$N$4:$N$52)</f>
        <v>8</v>
      </c>
      <c r="P4" s="6">
        <v>16515341820</v>
      </c>
      <c r="Q4" s="6">
        <f>RANK(P4,$P$4:$P$52)</f>
        <v>23</v>
      </c>
      <c r="R4" s="6">
        <v>92162376630</v>
      </c>
      <c r="S4" s="6">
        <f>RANK(R4,$R$4:$R$52)</f>
        <v>21</v>
      </c>
      <c r="T4" s="6">
        <v>18830384100</v>
      </c>
      <c r="U4" s="6">
        <f>RANK(T4,$T$4:$T$52)</f>
        <v>1</v>
      </c>
      <c r="V4" s="6">
        <v>129359156840</v>
      </c>
      <c r="W4" s="6">
        <f>RANK(V4,$V$4:$V$52)</f>
        <v>1</v>
      </c>
      <c r="X4" s="6">
        <v>24074000</v>
      </c>
      <c r="Y4" s="6">
        <f>RANK(X4,$X$4:$X$52)</f>
        <v>36</v>
      </c>
      <c r="Z4" s="6">
        <v>45107550</v>
      </c>
      <c r="AA4" s="6">
        <f>RANK(Z4,$Z$4:$Z$52)</f>
        <v>44</v>
      </c>
      <c r="AB4" s="6">
        <v>5447064.5</v>
      </c>
      <c r="AC4" s="6">
        <f>RANK(AB4,$AB$4:$AB$52)</f>
        <v>41</v>
      </c>
      <c r="AD4" s="6">
        <v>27034105</v>
      </c>
      <c r="AE4" s="6">
        <f>RANK(AD4,$AD$4:$AD$52)</f>
        <v>42</v>
      </c>
      <c r="AF4" s="6">
        <v>30884280</v>
      </c>
      <c r="AG4" s="6">
        <f>RANK(AF4,$AF$4:$AF$52)</f>
        <v>23</v>
      </c>
      <c r="AH4" s="6">
        <v>711792755</v>
      </c>
      <c r="AI4" s="6">
        <f>RANK(AH4,$AH$4:$AH$52)</f>
        <v>17</v>
      </c>
      <c r="AJ4" s="6">
        <v>279161670.87</v>
      </c>
      <c r="AK4" s="6">
        <f>RANK(AJ4,$AJ$4:$AJ$52)</f>
        <v>21</v>
      </c>
      <c r="AL4" s="6">
        <v>809</v>
      </c>
      <c r="AM4" s="6">
        <f>RANK(AL4,$AL$4:$AL$52)</f>
        <v>30</v>
      </c>
      <c r="AN4" s="6">
        <v>28</v>
      </c>
      <c r="AO4" s="6">
        <f>RANK(AN4,$AN$4:$AN$52)</f>
        <v>36</v>
      </c>
    </row>
    <row r="5" spans="1:41">
      <c r="A5" s="4" t="s">
        <v>20</v>
      </c>
      <c r="B5" s="5">
        <v>2025</v>
      </c>
      <c r="C5" s="5">
        <v>7</v>
      </c>
      <c r="D5" s="6">
        <v>443425</v>
      </c>
      <c r="E5" s="6">
        <f t="shared" ref="E5:E52" si="0">RANK(D5,$D$4:$D$52)</f>
        <v>19</v>
      </c>
      <c r="F5" s="6">
        <v>1737045</v>
      </c>
      <c r="G5" s="6">
        <f t="shared" ref="G5:G52" si="1">RANK(F5,$F$4:$F$52)</f>
        <v>22</v>
      </c>
      <c r="H5" s="6">
        <v>10758306</v>
      </c>
      <c r="I5" s="6">
        <f t="shared" ref="I5:I52" si="2">RANK(H5,$H$4:$H$52)</f>
        <v>16</v>
      </c>
      <c r="J5" s="6">
        <v>79833934</v>
      </c>
      <c r="K5" s="6">
        <f t="shared" ref="K5:K52" si="3">RANK(J5,$J$4:$J$52)</f>
        <v>16</v>
      </c>
      <c r="L5" s="6">
        <v>18714286907</v>
      </c>
      <c r="M5" s="6">
        <f t="shared" ref="M5:M52" si="4">RANK(L5,$L$4:$L$52)</f>
        <v>25</v>
      </c>
      <c r="N5" s="6">
        <v>87133725855.5</v>
      </c>
      <c r="O5" s="6">
        <f t="shared" ref="O5:O52" si="5">RANK(N5,$N$4:$N$52)</f>
        <v>27</v>
      </c>
      <c r="P5" s="6">
        <v>17839347515</v>
      </c>
      <c r="Q5" s="6">
        <f t="shared" ref="Q5:Q52" si="6">RANK(P5,$P$4:$P$52)</f>
        <v>22</v>
      </c>
      <c r="R5" s="6">
        <v>82420410215</v>
      </c>
      <c r="S5" s="6">
        <f t="shared" ref="S5:S52" si="7">RANK(R5,$R$4:$R$52)</f>
        <v>23</v>
      </c>
      <c r="T5" s="6">
        <v>315184900</v>
      </c>
      <c r="U5" s="6">
        <f t="shared" ref="U5:U52" si="8">RANK(T5,$T$4:$T$52)</f>
        <v>45</v>
      </c>
      <c r="V5" s="6">
        <v>2741759140</v>
      </c>
      <c r="W5" s="6">
        <f t="shared" ref="W5:W52" si="9">RANK(V5,$V$4:$V$52)</f>
        <v>46</v>
      </c>
      <c r="X5" s="6">
        <v>435651750</v>
      </c>
      <c r="Y5" s="6">
        <f t="shared" ref="Y5:Y52" si="10">RANK(X5,$X$4:$X$52)</f>
        <v>16</v>
      </c>
      <c r="Z5" s="6">
        <v>1378299050</v>
      </c>
      <c r="AA5" s="6">
        <f t="shared" ref="AA5:AA52" si="11">RANK(Z5,$Z$4:$Z$52)</f>
        <v>25</v>
      </c>
      <c r="AB5" s="6">
        <v>4780552</v>
      </c>
      <c r="AC5" s="6">
        <f t="shared" ref="AC5:AC52" si="12">RANK(AB5,$AB$4:$AB$52)</f>
        <v>42</v>
      </c>
      <c r="AD5" s="6">
        <v>37597850.5</v>
      </c>
      <c r="AE5" s="6">
        <f t="shared" ref="AE5:AE52" si="13">RANK(AD5,$AD$4:$AD$52)</f>
        <v>38</v>
      </c>
      <c r="AF5" s="6">
        <v>119322190</v>
      </c>
      <c r="AG5" s="6">
        <f t="shared" ref="AG5:AG52" si="14">RANK(AF5,$AF$4:$AF$52)</f>
        <v>12</v>
      </c>
      <c r="AH5" s="6">
        <v>555659600</v>
      </c>
      <c r="AI5" s="6">
        <f t="shared" ref="AI5:AI52" si="15">RANK(AH5,$AH$4:$AH$52)</f>
        <v>19</v>
      </c>
      <c r="AJ5" s="6">
        <v>411288407.64</v>
      </c>
      <c r="AK5" s="6">
        <f t="shared" ref="AK5:AK52" si="16">RANK(AJ5,$AJ$4:$AJ$52)</f>
        <v>16</v>
      </c>
      <c r="AL5" s="6">
        <v>65</v>
      </c>
      <c r="AM5" s="6">
        <f t="shared" ref="AM5:AM52" si="17">RANK(AL5,$AL$4:$AL$52)</f>
        <v>49</v>
      </c>
      <c r="AN5" s="6">
        <v>15</v>
      </c>
      <c r="AO5" s="6">
        <f t="shared" ref="AO5:AO52" si="18">RANK(AN5,$AN$4:$AN$52)</f>
        <v>41</v>
      </c>
    </row>
    <row r="6" spans="1:41">
      <c r="A6" s="4" t="s">
        <v>21</v>
      </c>
      <c r="B6" s="5">
        <v>2025</v>
      </c>
      <c r="C6" s="5">
        <v>7</v>
      </c>
      <c r="D6" s="6">
        <v>120370</v>
      </c>
      <c r="E6" s="6">
        <f t="shared" si="0"/>
        <v>39</v>
      </c>
      <c r="F6" s="6">
        <v>545197</v>
      </c>
      <c r="G6" s="6">
        <f t="shared" si="1"/>
        <v>38</v>
      </c>
      <c r="H6" s="6">
        <v>11335880</v>
      </c>
      <c r="I6" s="6">
        <f t="shared" si="2"/>
        <v>15</v>
      </c>
      <c r="J6" s="6">
        <v>34877740</v>
      </c>
      <c r="K6" s="6">
        <f t="shared" si="3"/>
        <v>22</v>
      </c>
      <c r="L6" s="6">
        <v>16314193217</v>
      </c>
      <c r="M6" s="6">
        <f t="shared" si="4"/>
        <v>29</v>
      </c>
      <c r="N6" s="6">
        <v>90335395794</v>
      </c>
      <c r="O6" s="6">
        <f t="shared" si="5"/>
        <v>24</v>
      </c>
      <c r="P6" s="6">
        <v>7925954730</v>
      </c>
      <c r="Q6" s="6">
        <f t="shared" si="6"/>
        <v>34</v>
      </c>
      <c r="R6" s="6">
        <v>37345127635</v>
      </c>
      <c r="S6" s="6">
        <f t="shared" si="7"/>
        <v>35</v>
      </c>
      <c r="T6" s="6">
        <v>8240188400</v>
      </c>
      <c r="U6" s="6">
        <f t="shared" si="8"/>
        <v>4</v>
      </c>
      <c r="V6" s="6">
        <v>51998205960</v>
      </c>
      <c r="W6" s="6">
        <f t="shared" si="9"/>
        <v>6</v>
      </c>
      <c r="X6" s="6">
        <v>122391650</v>
      </c>
      <c r="Y6" s="6">
        <f t="shared" si="10"/>
        <v>26</v>
      </c>
      <c r="Z6" s="6">
        <v>819336100</v>
      </c>
      <c r="AA6" s="6">
        <f t="shared" si="11"/>
        <v>32</v>
      </c>
      <c r="AB6" s="6">
        <v>1928422</v>
      </c>
      <c r="AC6" s="6">
        <f t="shared" si="12"/>
        <v>46</v>
      </c>
      <c r="AD6" s="6">
        <v>20659769</v>
      </c>
      <c r="AE6" s="6">
        <f t="shared" si="13"/>
        <v>44</v>
      </c>
      <c r="AF6" s="6">
        <v>23730015</v>
      </c>
      <c r="AG6" s="6">
        <f t="shared" si="14"/>
        <v>24</v>
      </c>
      <c r="AH6" s="6">
        <v>152066330</v>
      </c>
      <c r="AI6" s="6">
        <f t="shared" si="15"/>
        <v>32</v>
      </c>
      <c r="AJ6" s="6">
        <v>177878386.9</v>
      </c>
      <c r="AK6" s="6">
        <f t="shared" si="16"/>
        <v>33</v>
      </c>
      <c r="AL6" s="6">
        <v>326</v>
      </c>
      <c r="AM6" s="6">
        <f t="shared" si="17"/>
        <v>43</v>
      </c>
      <c r="AN6" s="6">
        <v>14</v>
      </c>
      <c r="AO6" s="6">
        <f t="shared" si="18"/>
        <v>42</v>
      </c>
    </row>
    <row r="7" spans="1:41">
      <c r="A7" s="4" t="s">
        <v>22</v>
      </c>
      <c r="B7" s="5">
        <v>2025</v>
      </c>
      <c r="C7" s="5">
        <v>7</v>
      </c>
      <c r="D7" s="6">
        <v>305735</v>
      </c>
      <c r="E7" s="6">
        <f t="shared" si="0"/>
        <v>26</v>
      </c>
      <c r="F7" s="6">
        <v>1341159</v>
      </c>
      <c r="G7" s="6">
        <f t="shared" si="1"/>
        <v>27</v>
      </c>
      <c r="H7" s="7">
        <v>0</v>
      </c>
      <c r="I7" s="6">
        <f t="shared" si="2"/>
        <v>28</v>
      </c>
      <c r="J7" s="6">
        <v>23676000</v>
      </c>
      <c r="K7" s="6">
        <f t="shared" si="3"/>
        <v>25</v>
      </c>
      <c r="L7" s="6">
        <v>16885880438</v>
      </c>
      <c r="M7" s="6">
        <f t="shared" si="4"/>
        <v>26</v>
      </c>
      <c r="N7" s="6">
        <v>85341195133</v>
      </c>
      <c r="O7" s="6">
        <f t="shared" si="5"/>
        <v>29</v>
      </c>
      <c r="P7" s="6">
        <v>13282360565</v>
      </c>
      <c r="Q7" s="6">
        <f t="shared" si="6"/>
        <v>27</v>
      </c>
      <c r="R7" s="6">
        <v>62474140475</v>
      </c>
      <c r="S7" s="6">
        <f t="shared" si="7"/>
        <v>27</v>
      </c>
      <c r="T7" s="6">
        <v>3504933000</v>
      </c>
      <c r="U7" s="6">
        <f t="shared" si="8"/>
        <v>15</v>
      </c>
      <c r="V7" s="6">
        <v>21334442080</v>
      </c>
      <c r="W7" s="6">
        <f t="shared" si="9"/>
        <v>20</v>
      </c>
      <c r="X7" s="6">
        <v>8054400</v>
      </c>
      <c r="Y7" s="6">
        <f t="shared" si="10"/>
        <v>39</v>
      </c>
      <c r="Z7" s="6">
        <v>429757800</v>
      </c>
      <c r="AA7" s="6">
        <f t="shared" si="11"/>
        <v>35</v>
      </c>
      <c r="AB7" s="6">
        <v>46402348</v>
      </c>
      <c r="AC7" s="6">
        <f t="shared" si="12"/>
        <v>15</v>
      </c>
      <c r="AD7" s="6">
        <v>134704338</v>
      </c>
      <c r="AE7" s="6">
        <f t="shared" si="13"/>
        <v>21</v>
      </c>
      <c r="AF7" s="6">
        <v>44130125</v>
      </c>
      <c r="AG7" s="6">
        <f t="shared" si="14"/>
        <v>21</v>
      </c>
      <c r="AH7" s="6">
        <v>968150440</v>
      </c>
      <c r="AI7" s="6">
        <f t="shared" si="15"/>
        <v>12</v>
      </c>
      <c r="AJ7" s="6">
        <v>153395874.82</v>
      </c>
      <c r="AK7" s="6">
        <f t="shared" si="16"/>
        <v>37</v>
      </c>
      <c r="AL7" s="6">
        <v>1151</v>
      </c>
      <c r="AM7" s="6">
        <f t="shared" si="17"/>
        <v>27</v>
      </c>
      <c r="AN7" s="6">
        <v>42</v>
      </c>
      <c r="AO7" s="6">
        <f t="shared" si="18"/>
        <v>33</v>
      </c>
    </row>
    <row r="8" spans="1:41">
      <c r="A8" s="4" t="s">
        <v>23</v>
      </c>
      <c r="B8" s="5">
        <v>2025</v>
      </c>
      <c r="C8" s="5">
        <v>7</v>
      </c>
      <c r="D8" s="6">
        <v>213118</v>
      </c>
      <c r="E8" s="6">
        <f t="shared" si="0"/>
        <v>30</v>
      </c>
      <c r="F8" s="6">
        <v>1074250</v>
      </c>
      <c r="G8" s="6">
        <f t="shared" si="1"/>
        <v>28</v>
      </c>
      <c r="H8" s="7">
        <v>0</v>
      </c>
      <c r="I8" s="6">
        <f t="shared" si="2"/>
        <v>28</v>
      </c>
      <c r="J8" s="6">
        <v>17212539</v>
      </c>
      <c r="K8" s="6">
        <f t="shared" si="3"/>
        <v>28</v>
      </c>
      <c r="L8" s="6">
        <v>13737557140.5</v>
      </c>
      <c r="M8" s="6">
        <f t="shared" si="4"/>
        <v>30</v>
      </c>
      <c r="N8" s="6">
        <v>89711279063</v>
      </c>
      <c r="O8" s="6">
        <f t="shared" si="5"/>
        <v>26</v>
      </c>
      <c r="P8" s="6">
        <v>10329945980</v>
      </c>
      <c r="Q8" s="6">
        <f t="shared" si="6"/>
        <v>30</v>
      </c>
      <c r="R8" s="6">
        <v>60505087190</v>
      </c>
      <c r="S8" s="6">
        <f t="shared" si="7"/>
        <v>28</v>
      </c>
      <c r="T8" s="6">
        <v>3128930200</v>
      </c>
      <c r="U8" s="6">
        <f t="shared" si="8"/>
        <v>20</v>
      </c>
      <c r="V8" s="6">
        <v>26980834579</v>
      </c>
      <c r="W8" s="6">
        <f t="shared" si="9"/>
        <v>12</v>
      </c>
      <c r="X8" s="6">
        <v>81907080</v>
      </c>
      <c r="Y8" s="6">
        <f t="shared" si="10"/>
        <v>30</v>
      </c>
      <c r="Z8" s="6">
        <v>386693180</v>
      </c>
      <c r="AA8" s="6">
        <f t="shared" si="11"/>
        <v>37</v>
      </c>
      <c r="AB8" s="6">
        <v>48939515.5</v>
      </c>
      <c r="AC8" s="6">
        <f t="shared" si="12"/>
        <v>13</v>
      </c>
      <c r="AD8" s="6">
        <v>224601829</v>
      </c>
      <c r="AE8" s="6">
        <f t="shared" si="13"/>
        <v>13</v>
      </c>
      <c r="AF8" s="6">
        <v>147834365</v>
      </c>
      <c r="AG8" s="6">
        <f t="shared" si="14"/>
        <v>8</v>
      </c>
      <c r="AH8" s="6">
        <v>1614062285</v>
      </c>
      <c r="AI8" s="6">
        <f t="shared" si="15"/>
        <v>5</v>
      </c>
      <c r="AJ8" s="6">
        <v>226199128.82</v>
      </c>
      <c r="AK8" s="6">
        <f t="shared" si="16"/>
        <v>25</v>
      </c>
      <c r="AL8" s="6">
        <v>2296</v>
      </c>
      <c r="AM8" s="6">
        <f t="shared" si="17"/>
        <v>11</v>
      </c>
      <c r="AN8" s="6">
        <v>104</v>
      </c>
      <c r="AO8" s="6">
        <f t="shared" si="18"/>
        <v>14</v>
      </c>
    </row>
    <row r="9" spans="1:41">
      <c r="A9" s="4" t="s">
        <v>24</v>
      </c>
      <c r="B9" s="5">
        <v>2025</v>
      </c>
      <c r="C9" s="5">
        <v>7</v>
      </c>
      <c r="D9" s="6">
        <v>257446</v>
      </c>
      <c r="E9" s="6">
        <f t="shared" si="0"/>
        <v>27</v>
      </c>
      <c r="F9" s="6">
        <v>1458844</v>
      </c>
      <c r="G9" s="6">
        <f t="shared" si="1"/>
        <v>25</v>
      </c>
      <c r="H9" s="6">
        <v>4260000</v>
      </c>
      <c r="I9" s="6">
        <f t="shared" si="2"/>
        <v>23</v>
      </c>
      <c r="J9" s="6">
        <v>12115310</v>
      </c>
      <c r="K9" s="6">
        <f t="shared" si="3"/>
        <v>32</v>
      </c>
      <c r="L9" s="6">
        <v>12364629589</v>
      </c>
      <c r="M9" s="6">
        <f t="shared" si="4"/>
        <v>33</v>
      </c>
      <c r="N9" s="6">
        <v>76583838610</v>
      </c>
      <c r="O9" s="6">
        <f t="shared" si="5"/>
        <v>32</v>
      </c>
      <c r="P9" s="6">
        <v>10778970675</v>
      </c>
      <c r="Q9" s="6">
        <f t="shared" si="6"/>
        <v>29</v>
      </c>
      <c r="R9" s="6">
        <v>68511505630</v>
      </c>
      <c r="S9" s="6">
        <f t="shared" si="7"/>
        <v>26</v>
      </c>
      <c r="T9" s="6">
        <v>1559291480</v>
      </c>
      <c r="U9" s="6">
        <f t="shared" si="8"/>
        <v>34</v>
      </c>
      <c r="V9" s="6">
        <v>7905968610</v>
      </c>
      <c r="W9" s="6">
        <f t="shared" si="9"/>
        <v>34</v>
      </c>
      <c r="X9" s="6">
        <v>9660600</v>
      </c>
      <c r="Y9" s="6">
        <f t="shared" si="10"/>
        <v>38</v>
      </c>
      <c r="Z9" s="6">
        <v>131889950</v>
      </c>
      <c r="AA9" s="6">
        <f t="shared" si="11"/>
        <v>39</v>
      </c>
      <c r="AB9" s="6">
        <v>16706834</v>
      </c>
      <c r="AC9" s="6">
        <f t="shared" si="12"/>
        <v>29</v>
      </c>
      <c r="AD9" s="6">
        <v>34474420</v>
      </c>
      <c r="AE9" s="6">
        <f t="shared" si="13"/>
        <v>39</v>
      </c>
      <c r="AF9" s="7">
        <v>0</v>
      </c>
      <c r="AG9" s="6">
        <f t="shared" si="14"/>
        <v>44</v>
      </c>
      <c r="AH9" s="7">
        <v>0</v>
      </c>
      <c r="AI9" s="6">
        <f t="shared" si="15"/>
        <v>44</v>
      </c>
      <c r="AJ9" s="6">
        <v>121349214.91</v>
      </c>
      <c r="AK9" s="6">
        <f t="shared" si="16"/>
        <v>39</v>
      </c>
      <c r="AL9" s="6">
        <v>1222</v>
      </c>
      <c r="AM9" s="6">
        <f t="shared" si="17"/>
        <v>26</v>
      </c>
      <c r="AN9" s="6">
        <v>48</v>
      </c>
      <c r="AO9" s="6">
        <f t="shared" si="18"/>
        <v>26</v>
      </c>
    </row>
    <row r="10" spans="1:41">
      <c r="A10" s="4" t="s">
        <v>25</v>
      </c>
      <c r="B10" s="5">
        <v>2025</v>
      </c>
      <c r="C10" s="5">
        <v>7</v>
      </c>
      <c r="D10" s="6">
        <v>145658</v>
      </c>
      <c r="E10" s="6">
        <f t="shared" si="0"/>
        <v>34</v>
      </c>
      <c r="F10" s="6">
        <v>755305</v>
      </c>
      <c r="G10" s="6">
        <f t="shared" si="1"/>
        <v>34</v>
      </c>
      <c r="H10" s="6">
        <v>10710204</v>
      </c>
      <c r="I10" s="6">
        <f t="shared" si="2"/>
        <v>17</v>
      </c>
      <c r="J10" s="6">
        <v>43503403</v>
      </c>
      <c r="K10" s="6">
        <f t="shared" si="3"/>
        <v>20</v>
      </c>
      <c r="L10" s="6">
        <v>13519848630.5</v>
      </c>
      <c r="M10" s="6">
        <f t="shared" si="4"/>
        <v>31</v>
      </c>
      <c r="N10" s="6">
        <v>70302295646.5</v>
      </c>
      <c r="O10" s="6">
        <f t="shared" si="5"/>
        <v>33</v>
      </c>
      <c r="P10" s="6">
        <v>10978878690</v>
      </c>
      <c r="Q10" s="6">
        <f t="shared" si="6"/>
        <v>28</v>
      </c>
      <c r="R10" s="6">
        <v>55319505670</v>
      </c>
      <c r="S10" s="6">
        <f t="shared" si="7"/>
        <v>31</v>
      </c>
      <c r="T10" s="6">
        <v>1848274044</v>
      </c>
      <c r="U10" s="6">
        <f t="shared" si="8"/>
        <v>28</v>
      </c>
      <c r="V10" s="6">
        <v>13786362243</v>
      </c>
      <c r="W10" s="6">
        <f t="shared" si="9"/>
        <v>25</v>
      </c>
      <c r="X10" s="6">
        <v>656401520</v>
      </c>
      <c r="Y10" s="6">
        <f t="shared" si="10"/>
        <v>12</v>
      </c>
      <c r="Z10" s="6">
        <v>846384030</v>
      </c>
      <c r="AA10" s="6">
        <f t="shared" si="11"/>
        <v>30</v>
      </c>
      <c r="AB10" s="6">
        <v>32016261.5</v>
      </c>
      <c r="AC10" s="6">
        <f t="shared" si="12"/>
        <v>21</v>
      </c>
      <c r="AD10" s="6">
        <v>180204968.5</v>
      </c>
      <c r="AE10" s="6">
        <f t="shared" si="13"/>
        <v>17</v>
      </c>
      <c r="AF10" s="6">
        <v>4278115</v>
      </c>
      <c r="AG10" s="6">
        <f t="shared" si="14"/>
        <v>40</v>
      </c>
      <c r="AH10" s="6">
        <v>169838735</v>
      </c>
      <c r="AI10" s="6">
        <f t="shared" si="15"/>
        <v>31</v>
      </c>
      <c r="AJ10" s="6">
        <v>268572755.9</v>
      </c>
      <c r="AK10" s="6">
        <f t="shared" si="16"/>
        <v>22</v>
      </c>
      <c r="AL10" s="6">
        <v>295</v>
      </c>
      <c r="AM10" s="6">
        <f t="shared" si="17"/>
        <v>44</v>
      </c>
      <c r="AN10" s="6">
        <v>51</v>
      </c>
      <c r="AO10" s="6">
        <f t="shared" si="18"/>
        <v>25</v>
      </c>
    </row>
    <row r="11" spans="1:41">
      <c r="A11" s="4" t="s">
        <v>26</v>
      </c>
      <c r="B11" s="5">
        <v>2025</v>
      </c>
      <c r="C11" s="5">
        <v>7</v>
      </c>
      <c r="D11" s="6">
        <v>574199</v>
      </c>
      <c r="E11" s="6">
        <f t="shared" si="0"/>
        <v>13</v>
      </c>
      <c r="F11" s="6">
        <v>2756438</v>
      </c>
      <c r="G11" s="6">
        <f t="shared" si="1"/>
        <v>12</v>
      </c>
      <c r="H11" s="7">
        <v>0</v>
      </c>
      <c r="I11" s="6">
        <f t="shared" si="2"/>
        <v>28</v>
      </c>
      <c r="J11" s="6">
        <v>1203062</v>
      </c>
      <c r="K11" s="6">
        <f t="shared" si="3"/>
        <v>39</v>
      </c>
      <c r="L11" s="6">
        <v>22129574608</v>
      </c>
      <c r="M11" s="6">
        <f t="shared" si="4"/>
        <v>22</v>
      </c>
      <c r="N11" s="6">
        <v>118298553159</v>
      </c>
      <c r="O11" s="6">
        <f t="shared" si="5"/>
        <v>21</v>
      </c>
      <c r="P11" s="6">
        <v>19738384000</v>
      </c>
      <c r="Q11" s="6">
        <f t="shared" si="6"/>
        <v>18</v>
      </c>
      <c r="R11" s="6">
        <v>97464956640</v>
      </c>
      <c r="S11" s="6">
        <f t="shared" si="7"/>
        <v>20</v>
      </c>
      <c r="T11" s="6">
        <v>2208594520</v>
      </c>
      <c r="U11" s="6">
        <f t="shared" si="8"/>
        <v>26</v>
      </c>
      <c r="V11" s="6">
        <v>19447414260</v>
      </c>
      <c r="W11" s="6">
        <f t="shared" si="9"/>
        <v>24</v>
      </c>
      <c r="X11" s="6">
        <v>11784100</v>
      </c>
      <c r="Y11" s="6">
        <f t="shared" si="10"/>
        <v>37</v>
      </c>
      <c r="Z11" s="6">
        <v>411232370</v>
      </c>
      <c r="AA11" s="6">
        <f t="shared" si="11"/>
        <v>36</v>
      </c>
      <c r="AB11" s="6">
        <v>26055208</v>
      </c>
      <c r="AC11" s="6">
        <f t="shared" si="12"/>
        <v>25</v>
      </c>
      <c r="AD11" s="6">
        <v>138472749</v>
      </c>
      <c r="AE11" s="6">
        <f t="shared" si="13"/>
        <v>20</v>
      </c>
      <c r="AF11" s="6">
        <v>144756780</v>
      </c>
      <c r="AG11" s="6">
        <f t="shared" si="14"/>
        <v>9</v>
      </c>
      <c r="AH11" s="6">
        <v>836477140</v>
      </c>
      <c r="AI11" s="6">
        <f t="shared" si="15"/>
        <v>15</v>
      </c>
      <c r="AJ11" s="6">
        <v>168249557.91</v>
      </c>
      <c r="AK11" s="6">
        <f t="shared" si="16"/>
        <v>35</v>
      </c>
      <c r="AL11" s="6">
        <v>3211</v>
      </c>
      <c r="AM11" s="6">
        <f t="shared" si="17"/>
        <v>7</v>
      </c>
      <c r="AN11" s="6">
        <v>86</v>
      </c>
      <c r="AO11" s="6">
        <f t="shared" si="18"/>
        <v>19</v>
      </c>
    </row>
    <row r="12" spans="1:41">
      <c r="A12" s="4" t="s">
        <v>27</v>
      </c>
      <c r="B12" s="5">
        <v>2025</v>
      </c>
      <c r="C12" s="5">
        <v>7</v>
      </c>
      <c r="D12" s="6">
        <v>480807</v>
      </c>
      <c r="E12" s="6">
        <f t="shared" si="0"/>
        <v>18</v>
      </c>
      <c r="F12" s="6">
        <v>2127628</v>
      </c>
      <c r="G12" s="6">
        <f t="shared" si="1"/>
        <v>19</v>
      </c>
      <c r="H12" s="6">
        <v>2613848</v>
      </c>
      <c r="I12" s="6">
        <f t="shared" si="2"/>
        <v>24</v>
      </c>
      <c r="J12" s="6">
        <v>37475397</v>
      </c>
      <c r="K12" s="6">
        <f t="shared" si="3"/>
        <v>21</v>
      </c>
      <c r="L12" s="6">
        <v>26031001779.5</v>
      </c>
      <c r="M12" s="6">
        <f t="shared" si="4"/>
        <v>15</v>
      </c>
      <c r="N12" s="6">
        <v>142887053004</v>
      </c>
      <c r="O12" s="6">
        <f t="shared" si="5"/>
        <v>14</v>
      </c>
      <c r="P12" s="6">
        <v>22323166595</v>
      </c>
      <c r="Q12" s="6">
        <f t="shared" si="6"/>
        <v>14</v>
      </c>
      <c r="R12" s="6">
        <v>107021534435</v>
      </c>
      <c r="S12" s="6">
        <f t="shared" si="7"/>
        <v>18</v>
      </c>
      <c r="T12" s="6">
        <v>2877014780</v>
      </c>
      <c r="U12" s="6">
        <f t="shared" si="8"/>
        <v>22</v>
      </c>
      <c r="V12" s="6">
        <v>25887307440</v>
      </c>
      <c r="W12" s="6">
        <f t="shared" si="9"/>
        <v>15</v>
      </c>
      <c r="X12" s="6">
        <v>717157680</v>
      </c>
      <c r="Y12" s="6">
        <f t="shared" si="10"/>
        <v>11</v>
      </c>
      <c r="Z12" s="6">
        <v>8941209450</v>
      </c>
      <c r="AA12" s="6">
        <f t="shared" si="11"/>
        <v>6</v>
      </c>
      <c r="AB12" s="6">
        <v>41614384.5</v>
      </c>
      <c r="AC12" s="6">
        <f t="shared" si="12"/>
        <v>18</v>
      </c>
      <c r="AD12" s="6">
        <v>190125554</v>
      </c>
      <c r="AE12" s="6">
        <f t="shared" si="13"/>
        <v>15</v>
      </c>
      <c r="AF12" s="6">
        <v>72048340</v>
      </c>
      <c r="AG12" s="6">
        <f t="shared" si="14"/>
        <v>16</v>
      </c>
      <c r="AH12" s="6">
        <v>846876125</v>
      </c>
      <c r="AI12" s="6">
        <f t="shared" si="15"/>
        <v>14</v>
      </c>
      <c r="AJ12" s="6">
        <v>431259783.75</v>
      </c>
      <c r="AK12" s="6">
        <f t="shared" si="16"/>
        <v>14</v>
      </c>
      <c r="AL12" s="6">
        <v>3298</v>
      </c>
      <c r="AM12" s="6">
        <f t="shared" si="17"/>
        <v>6</v>
      </c>
      <c r="AN12" s="6">
        <v>200</v>
      </c>
      <c r="AO12" s="6">
        <f t="shared" si="18"/>
        <v>4</v>
      </c>
    </row>
    <row r="13" spans="1:41">
      <c r="A13" s="4" t="s">
        <v>28</v>
      </c>
      <c r="B13" s="5">
        <v>2025</v>
      </c>
      <c r="C13" s="5">
        <v>7</v>
      </c>
      <c r="D13" s="6">
        <v>366214</v>
      </c>
      <c r="E13" s="6">
        <f t="shared" si="0"/>
        <v>24</v>
      </c>
      <c r="F13" s="6">
        <v>1581452</v>
      </c>
      <c r="G13" s="6">
        <f t="shared" si="1"/>
        <v>24</v>
      </c>
      <c r="H13" s="7">
        <v>0</v>
      </c>
      <c r="I13" s="6">
        <f t="shared" si="2"/>
        <v>28</v>
      </c>
      <c r="J13" s="7">
        <v>0</v>
      </c>
      <c r="K13" s="6">
        <f t="shared" si="3"/>
        <v>43</v>
      </c>
      <c r="L13" s="6">
        <v>16744669918</v>
      </c>
      <c r="M13" s="6">
        <f t="shared" si="4"/>
        <v>27</v>
      </c>
      <c r="N13" s="6">
        <v>90027719554.5</v>
      </c>
      <c r="O13" s="6">
        <f t="shared" si="5"/>
        <v>25</v>
      </c>
      <c r="P13" s="6">
        <v>13543990045</v>
      </c>
      <c r="Q13" s="6">
        <f t="shared" si="6"/>
        <v>26</v>
      </c>
      <c r="R13" s="6">
        <v>76132422010</v>
      </c>
      <c r="S13" s="6">
        <f t="shared" si="7"/>
        <v>24</v>
      </c>
      <c r="T13" s="6">
        <v>1990232720</v>
      </c>
      <c r="U13" s="6">
        <f t="shared" si="8"/>
        <v>27</v>
      </c>
      <c r="V13" s="6">
        <v>11965536520</v>
      </c>
      <c r="W13" s="6">
        <f t="shared" si="9"/>
        <v>28</v>
      </c>
      <c r="X13" s="6">
        <v>1192026100</v>
      </c>
      <c r="Y13" s="6">
        <f t="shared" si="10"/>
        <v>10</v>
      </c>
      <c r="Z13" s="6">
        <v>1785929900</v>
      </c>
      <c r="AA13" s="6">
        <f t="shared" si="11"/>
        <v>23</v>
      </c>
      <c r="AB13" s="6">
        <v>7191848</v>
      </c>
      <c r="AC13" s="6">
        <f t="shared" si="12"/>
        <v>36</v>
      </c>
      <c r="AD13" s="6">
        <v>20508034.5</v>
      </c>
      <c r="AE13" s="6">
        <f t="shared" si="13"/>
        <v>45</v>
      </c>
      <c r="AF13" s="6">
        <v>11229205</v>
      </c>
      <c r="AG13" s="6">
        <f t="shared" si="14"/>
        <v>36</v>
      </c>
      <c r="AH13" s="6">
        <v>123323090</v>
      </c>
      <c r="AI13" s="6">
        <f t="shared" si="15"/>
        <v>35</v>
      </c>
      <c r="AJ13" s="6">
        <v>293477287.84</v>
      </c>
      <c r="AK13" s="6">
        <f t="shared" si="16"/>
        <v>20</v>
      </c>
      <c r="AL13" s="6">
        <v>551</v>
      </c>
      <c r="AM13" s="6">
        <f t="shared" si="17"/>
        <v>35</v>
      </c>
      <c r="AN13" s="6">
        <v>14</v>
      </c>
      <c r="AO13" s="6">
        <f t="shared" si="18"/>
        <v>42</v>
      </c>
    </row>
    <row r="14" spans="1:41">
      <c r="A14" s="4" t="s">
        <v>29</v>
      </c>
      <c r="B14" s="5">
        <v>2025</v>
      </c>
      <c r="C14" s="5">
        <v>7</v>
      </c>
      <c r="D14" s="6">
        <v>606634</v>
      </c>
      <c r="E14" s="6">
        <f t="shared" si="0"/>
        <v>8</v>
      </c>
      <c r="F14" s="6">
        <v>2964802</v>
      </c>
      <c r="G14" s="6">
        <f t="shared" si="1"/>
        <v>9</v>
      </c>
      <c r="H14" s="6">
        <v>61482380</v>
      </c>
      <c r="I14" s="6">
        <f t="shared" si="2"/>
        <v>9</v>
      </c>
      <c r="J14" s="6">
        <v>556310719</v>
      </c>
      <c r="K14" s="6">
        <f t="shared" si="3"/>
        <v>6</v>
      </c>
      <c r="L14" s="6">
        <v>41049519678</v>
      </c>
      <c r="M14" s="6">
        <f t="shared" si="4"/>
        <v>6</v>
      </c>
      <c r="N14" s="6">
        <v>234504410612.5</v>
      </c>
      <c r="O14" s="6">
        <f t="shared" si="5"/>
        <v>7</v>
      </c>
      <c r="P14" s="6">
        <v>33161505715</v>
      </c>
      <c r="Q14" s="6">
        <f t="shared" si="6"/>
        <v>7</v>
      </c>
      <c r="R14" s="6">
        <v>174028978894.5</v>
      </c>
      <c r="S14" s="6">
        <f t="shared" si="7"/>
        <v>8</v>
      </c>
      <c r="T14" s="6">
        <v>5291503400</v>
      </c>
      <c r="U14" s="6">
        <f t="shared" si="8"/>
        <v>8</v>
      </c>
      <c r="V14" s="6">
        <v>41520798060</v>
      </c>
      <c r="W14" s="6">
        <f t="shared" si="9"/>
        <v>7</v>
      </c>
      <c r="X14" s="6">
        <v>2234439250</v>
      </c>
      <c r="Y14" s="6">
        <f t="shared" si="10"/>
        <v>4</v>
      </c>
      <c r="Z14" s="6">
        <v>16927390640</v>
      </c>
      <c r="AA14" s="6">
        <f t="shared" si="11"/>
        <v>4</v>
      </c>
      <c r="AB14" s="6">
        <v>74128573</v>
      </c>
      <c r="AC14" s="6">
        <f t="shared" si="12"/>
        <v>7</v>
      </c>
      <c r="AD14" s="6">
        <v>252855383</v>
      </c>
      <c r="AE14" s="6">
        <f t="shared" si="13"/>
        <v>11</v>
      </c>
      <c r="AF14" s="6">
        <v>287942740</v>
      </c>
      <c r="AG14" s="6">
        <f t="shared" si="14"/>
        <v>2</v>
      </c>
      <c r="AH14" s="6">
        <v>1774387635</v>
      </c>
      <c r="AI14" s="6">
        <f t="shared" si="15"/>
        <v>4</v>
      </c>
      <c r="AJ14" s="6">
        <v>727077558.7</v>
      </c>
      <c r="AK14" s="6">
        <f t="shared" si="16"/>
        <v>11</v>
      </c>
      <c r="AL14" s="6">
        <v>1606</v>
      </c>
      <c r="AM14" s="6">
        <f t="shared" si="17"/>
        <v>15</v>
      </c>
      <c r="AN14" s="6">
        <v>123</v>
      </c>
      <c r="AO14" s="6">
        <f t="shared" si="18"/>
        <v>12</v>
      </c>
    </row>
    <row r="15" spans="1:41">
      <c r="A15" s="4" t="s">
        <v>30</v>
      </c>
      <c r="B15" s="5">
        <v>2025</v>
      </c>
      <c r="C15" s="5">
        <v>7</v>
      </c>
      <c r="D15" s="6">
        <v>1593245</v>
      </c>
      <c r="E15" s="6">
        <f t="shared" si="0"/>
        <v>2</v>
      </c>
      <c r="F15" s="6">
        <v>10051116</v>
      </c>
      <c r="G15" s="6">
        <f t="shared" si="1"/>
        <v>2</v>
      </c>
      <c r="H15" s="6">
        <v>130290955</v>
      </c>
      <c r="I15" s="6">
        <f t="shared" si="2"/>
        <v>4</v>
      </c>
      <c r="J15" s="6">
        <v>992421077</v>
      </c>
      <c r="K15" s="6">
        <f t="shared" si="3"/>
        <v>3</v>
      </c>
      <c r="L15" s="6">
        <v>87565914165</v>
      </c>
      <c r="M15" s="6">
        <f t="shared" si="4"/>
        <v>2</v>
      </c>
      <c r="N15" s="6">
        <v>471932888851.5</v>
      </c>
      <c r="O15" s="6">
        <f t="shared" si="5"/>
        <v>2</v>
      </c>
      <c r="P15" s="6">
        <v>83078679590</v>
      </c>
      <c r="Q15" s="6">
        <f t="shared" si="6"/>
        <v>2</v>
      </c>
      <c r="R15" s="6">
        <v>438872850480</v>
      </c>
      <c r="S15" s="6">
        <f t="shared" si="7"/>
        <v>2</v>
      </c>
      <c r="T15" s="6">
        <v>3055934682</v>
      </c>
      <c r="U15" s="6">
        <f t="shared" si="8"/>
        <v>21</v>
      </c>
      <c r="V15" s="6">
        <v>24257027839</v>
      </c>
      <c r="W15" s="6">
        <f t="shared" si="9"/>
        <v>16</v>
      </c>
      <c r="X15" s="6">
        <v>1267486400</v>
      </c>
      <c r="Y15" s="6">
        <f t="shared" si="10"/>
        <v>8</v>
      </c>
      <c r="Z15" s="6">
        <v>7049033760</v>
      </c>
      <c r="AA15" s="6">
        <f t="shared" si="11"/>
        <v>7</v>
      </c>
      <c r="AB15" s="6">
        <v>57850388</v>
      </c>
      <c r="AC15" s="6">
        <f t="shared" si="12"/>
        <v>12</v>
      </c>
      <c r="AD15" s="6">
        <v>269006462.5</v>
      </c>
      <c r="AE15" s="6">
        <f t="shared" si="13"/>
        <v>10</v>
      </c>
      <c r="AF15" s="6">
        <v>105963105</v>
      </c>
      <c r="AG15" s="6">
        <f t="shared" si="14"/>
        <v>14</v>
      </c>
      <c r="AH15" s="6">
        <v>1484970310</v>
      </c>
      <c r="AI15" s="6">
        <f t="shared" si="15"/>
        <v>7</v>
      </c>
      <c r="AJ15" s="6">
        <v>1095021838.62</v>
      </c>
      <c r="AK15" s="6">
        <f t="shared" si="16"/>
        <v>7</v>
      </c>
      <c r="AL15" s="6">
        <v>1877</v>
      </c>
      <c r="AM15" s="6">
        <f t="shared" si="17"/>
        <v>13</v>
      </c>
      <c r="AN15" s="6">
        <v>184</v>
      </c>
      <c r="AO15" s="6">
        <f t="shared" si="18"/>
        <v>6</v>
      </c>
    </row>
    <row r="16" spans="1:41">
      <c r="A16" s="4" t="s">
        <v>31</v>
      </c>
      <c r="B16" s="5">
        <v>2025</v>
      </c>
      <c r="C16" s="5">
        <v>7</v>
      </c>
      <c r="D16" s="6">
        <v>141180</v>
      </c>
      <c r="E16" s="6">
        <f t="shared" si="0"/>
        <v>35</v>
      </c>
      <c r="F16" s="6">
        <v>752034</v>
      </c>
      <c r="G16" s="6">
        <f t="shared" si="1"/>
        <v>36</v>
      </c>
      <c r="H16" s="7">
        <v>0</v>
      </c>
      <c r="I16" s="6">
        <f t="shared" si="2"/>
        <v>28</v>
      </c>
      <c r="J16" s="7">
        <v>0</v>
      </c>
      <c r="K16" s="6">
        <f t="shared" si="3"/>
        <v>43</v>
      </c>
      <c r="L16" s="6">
        <v>6887846479.5</v>
      </c>
      <c r="M16" s="6">
        <f t="shared" si="4"/>
        <v>38</v>
      </c>
      <c r="N16" s="6">
        <v>38631097716</v>
      </c>
      <c r="O16" s="6">
        <f t="shared" si="5"/>
        <v>38</v>
      </c>
      <c r="P16" s="6">
        <v>5327326085</v>
      </c>
      <c r="Q16" s="6">
        <f t="shared" si="6"/>
        <v>38</v>
      </c>
      <c r="R16" s="6">
        <v>30566841780</v>
      </c>
      <c r="S16" s="6">
        <f t="shared" si="7"/>
        <v>39</v>
      </c>
      <c r="T16" s="6">
        <v>1312131360</v>
      </c>
      <c r="U16" s="6">
        <f t="shared" si="8"/>
        <v>36</v>
      </c>
      <c r="V16" s="6">
        <v>5068325960</v>
      </c>
      <c r="W16" s="6">
        <f t="shared" si="9"/>
        <v>39</v>
      </c>
      <c r="X16" s="6">
        <v>228330750</v>
      </c>
      <c r="Y16" s="6">
        <f t="shared" si="10"/>
        <v>21</v>
      </c>
      <c r="Z16" s="6">
        <v>2873197460</v>
      </c>
      <c r="AA16" s="6">
        <f t="shared" si="11"/>
        <v>16</v>
      </c>
      <c r="AB16" s="6">
        <v>14172384.5</v>
      </c>
      <c r="AC16" s="6">
        <f t="shared" si="12"/>
        <v>30</v>
      </c>
      <c r="AD16" s="6">
        <v>48029021</v>
      </c>
      <c r="AE16" s="6">
        <f t="shared" si="13"/>
        <v>30</v>
      </c>
      <c r="AF16" s="6">
        <v>5885900</v>
      </c>
      <c r="AG16" s="6">
        <f t="shared" si="14"/>
        <v>39</v>
      </c>
      <c r="AH16" s="6">
        <v>74703495</v>
      </c>
      <c r="AI16" s="6">
        <f t="shared" si="15"/>
        <v>40</v>
      </c>
      <c r="AJ16" s="6">
        <v>85415262.09</v>
      </c>
      <c r="AK16" s="6">
        <f t="shared" si="16"/>
        <v>44</v>
      </c>
      <c r="AL16" s="6">
        <v>370</v>
      </c>
      <c r="AM16" s="6">
        <f t="shared" si="17"/>
        <v>41</v>
      </c>
      <c r="AN16" s="6">
        <v>18</v>
      </c>
      <c r="AO16" s="6">
        <f t="shared" si="18"/>
        <v>40</v>
      </c>
    </row>
    <row r="17" spans="1:41">
      <c r="A17" s="4" t="s">
        <v>32</v>
      </c>
      <c r="B17" s="5">
        <v>2025</v>
      </c>
      <c r="C17" s="5">
        <v>7</v>
      </c>
      <c r="D17" s="6">
        <v>2022824</v>
      </c>
      <c r="E17" s="6">
        <f t="shared" si="0"/>
        <v>1</v>
      </c>
      <c r="F17" s="6">
        <v>10402873</v>
      </c>
      <c r="G17" s="6">
        <f t="shared" si="1"/>
        <v>1</v>
      </c>
      <c r="H17" s="6">
        <v>621169164</v>
      </c>
      <c r="I17" s="6">
        <f t="shared" si="2"/>
        <v>1</v>
      </c>
      <c r="J17" s="6">
        <v>1889315645</v>
      </c>
      <c r="K17" s="6">
        <f t="shared" si="3"/>
        <v>1</v>
      </c>
      <c r="L17" s="6">
        <v>100166821078</v>
      </c>
      <c r="M17" s="6">
        <f t="shared" si="4"/>
        <v>1</v>
      </c>
      <c r="N17" s="6">
        <v>552724898764</v>
      </c>
      <c r="O17" s="6">
        <f t="shared" si="5"/>
        <v>1</v>
      </c>
      <c r="P17" s="6">
        <v>89809594400</v>
      </c>
      <c r="Q17" s="6">
        <f t="shared" si="6"/>
        <v>1</v>
      </c>
      <c r="R17" s="6">
        <v>489139682500</v>
      </c>
      <c r="S17" s="6">
        <f t="shared" si="7"/>
        <v>1</v>
      </c>
      <c r="T17" s="6">
        <v>4784101200</v>
      </c>
      <c r="U17" s="6">
        <f t="shared" si="8"/>
        <v>10</v>
      </c>
      <c r="V17" s="6">
        <v>33059024100</v>
      </c>
      <c r="W17" s="6">
        <f t="shared" si="9"/>
        <v>8</v>
      </c>
      <c r="X17" s="6">
        <v>5220186300</v>
      </c>
      <c r="Y17" s="6">
        <f t="shared" si="10"/>
        <v>2</v>
      </c>
      <c r="Z17" s="6">
        <v>27981979700</v>
      </c>
      <c r="AA17" s="6">
        <f t="shared" si="11"/>
        <v>2</v>
      </c>
      <c r="AB17" s="6">
        <v>126093378</v>
      </c>
      <c r="AC17" s="6">
        <f t="shared" si="12"/>
        <v>1</v>
      </c>
      <c r="AD17" s="6">
        <v>638899164</v>
      </c>
      <c r="AE17" s="6">
        <f t="shared" si="13"/>
        <v>1</v>
      </c>
      <c r="AF17" s="6">
        <v>226845800</v>
      </c>
      <c r="AG17" s="6">
        <f t="shared" si="14"/>
        <v>4</v>
      </c>
      <c r="AH17" s="6">
        <v>1905313300</v>
      </c>
      <c r="AI17" s="6">
        <f t="shared" si="15"/>
        <v>3</v>
      </c>
      <c r="AJ17" s="6">
        <v>2342051987.84</v>
      </c>
      <c r="AK17" s="6">
        <f t="shared" si="16"/>
        <v>1</v>
      </c>
      <c r="AL17" s="6">
        <v>2633</v>
      </c>
      <c r="AM17" s="6">
        <f t="shared" si="17"/>
        <v>8</v>
      </c>
      <c r="AN17" s="6">
        <v>306</v>
      </c>
      <c r="AO17" s="6">
        <f t="shared" si="18"/>
        <v>2</v>
      </c>
    </row>
    <row r="18" spans="1:41">
      <c r="A18" s="4" t="s">
        <v>33</v>
      </c>
      <c r="B18" s="5">
        <v>2025</v>
      </c>
      <c r="C18" s="5">
        <v>7</v>
      </c>
      <c r="D18" s="6">
        <v>235863</v>
      </c>
      <c r="E18" s="6">
        <f t="shared" si="0"/>
        <v>28</v>
      </c>
      <c r="F18" s="6">
        <v>1009059</v>
      </c>
      <c r="G18" s="6">
        <f t="shared" si="1"/>
        <v>29</v>
      </c>
      <c r="H18" s="6">
        <v>6756680</v>
      </c>
      <c r="I18" s="6">
        <f t="shared" si="2"/>
        <v>18</v>
      </c>
      <c r="J18" s="6">
        <v>60828125</v>
      </c>
      <c r="K18" s="6">
        <f t="shared" si="3"/>
        <v>19</v>
      </c>
      <c r="L18" s="6">
        <v>13357153895.5</v>
      </c>
      <c r="M18" s="6">
        <f t="shared" si="4"/>
        <v>32</v>
      </c>
      <c r="N18" s="6">
        <v>86864215772.5</v>
      </c>
      <c r="O18" s="6">
        <f t="shared" si="5"/>
        <v>28</v>
      </c>
      <c r="P18" s="6">
        <v>10311402030</v>
      </c>
      <c r="Q18" s="6">
        <f t="shared" si="6"/>
        <v>31</v>
      </c>
      <c r="R18" s="6">
        <v>60105648640</v>
      </c>
      <c r="S18" s="6">
        <f t="shared" si="7"/>
        <v>29</v>
      </c>
      <c r="T18" s="6">
        <v>1720626660</v>
      </c>
      <c r="U18" s="6">
        <f t="shared" si="8"/>
        <v>31</v>
      </c>
      <c r="V18" s="6">
        <v>20012959020</v>
      </c>
      <c r="W18" s="6">
        <f t="shared" si="9"/>
        <v>22</v>
      </c>
      <c r="X18" s="6">
        <v>1278163500</v>
      </c>
      <c r="Y18" s="6">
        <f t="shared" si="10"/>
        <v>7</v>
      </c>
      <c r="Z18" s="6">
        <v>6268970500</v>
      </c>
      <c r="AA18" s="6">
        <f t="shared" si="11"/>
        <v>8</v>
      </c>
      <c r="AB18" s="6">
        <v>29538785.5</v>
      </c>
      <c r="AC18" s="6">
        <f t="shared" si="12"/>
        <v>23</v>
      </c>
      <c r="AD18" s="6">
        <v>101467092.5</v>
      </c>
      <c r="AE18" s="6">
        <f t="shared" si="13"/>
        <v>23</v>
      </c>
      <c r="AF18" s="6">
        <v>17422920</v>
      </c>
      <c r="AG18" s="6">
        <f t="shared" si="14"/>
        <v>28</v>
      </c>
      <c r="AH18" s="6">
        <v>375170520</v>
      </c>
      <c r="AI18" s="6">
        <f t="shared" si="15"/>
        <v>24</v>
      </c>
      <c r="AJ18" s="6">
        <v>239451259.03</v>
      </c>
      <c r="AK18" s="6">
        <f t="shared" si="16"/>
        <v>24</v>
      </c>
      <c r="AL18" s="6">
        <v>1597</v>
      </c>
      <c r="AM18" s="6">
        <f t="shared" si="17"/>
        <v>16</v>
      </c>
      <c r="AN18" s="6">
        <v>65</v>
      </c>
      <c r="AO18" s="6">
        <f t="shared" si="18"/>
        <v>21</v>
      </c>
    </row>
    <row r="19" spans="1:41">
      <c r="A19" s="4" t="s">
        <v>34</v>
      </c>
      <c r="B19" s="5">
        <v>2025</v>
      </c>
      <c r="C19" s="5">
        <v>7</v>
      </c>
      <c r="D19" s="6">
        <v>436467</v>
      </c>
      <c r="E19" s="6">
        <f t="shared" si="0"/>
        <v>20</v>
      </c>
      <c r="F19" s="6">
        <v>1983550</v>
      </c>
      <c r="G19" s="6">
        <f t="shared" si="1"/>
        <v>21</v>
      </c>
      <c r="H19" s="6">
        <v>15693160</v>
      </c>
      <c r="I19" s="6">
        <f t="shared" si="2"/>
        <v>13</v>
      </c>
      <c r="J19" s="6">
        <v>189048421</v>
      </c>
      <c r="K19" s="6">
        <f t="shared" si="3"/>
        <v>14</v>
      </c>
      <c r="L19" s="6">
        <v>19930544362.5</v>
      </c>
      <c r="M19" s="6">
        <f t="shared" si="4"/>
        <v>23</v>
      </c>
      <c r="N19" s="6">
        <v>80023027092.5</v>
      </c>
      <c r="O19" s="6">
        <f t="shared" si="5"/>
        <v>30</v>
      </c>
      <c r="P19" s="6">
        <v>17969484765</v>
      </c>
      <c r="Q19" s="6">
        <f t="shared" si="6"/>
        <v>21</v>
      </c>
      <c r="R19" s="6">
        <v>73124073775</v>
      </c>
      <c r="S19" s="6">
        <f t="shared" si="7"/>
        <v>25</v>
      </c>
      <c r="T19" s="6">
        <v>1828102420</v>
      </c>
      <c r="U19" s="6">
        <f t="shared" si="8"/>
        <v>29</v>
      </c>
      <c r="V19" s="6">
        <v>6319369700</v>
      </c>
      <c r="W19" s="6">
        <f t="shared" si="9"/>
        <v>36</v>
      </c>
      <c r="X19" s="7">
        <v>0</v>
      </c>
      <c r="Y19" s="6">
        <f t="shared" si="10"/>
        <v>42</v>
      </c>
      <c r="Z19" s="6">
        <v>93510550</v>
      </c>
      <c r="AA19" s="6">
        <f t="shared" si="11"/>
        <v>40</v>
      </c>
      <c r="AB19" s="6">
        <v>13077172.5</v>
      </c>
      <c r="AC19" s="6">
        <f t="shared" si="12"/>
        <v>31</v>
      </c>
      <c r="AD19" s="6">
        <v>39726837.5</v>
      </c>
      <c r="AE19" s="6">
        <f t="shared" si="13"/>
        <v>35</v>
      </c>
      <c r="AF19" s="6">
        <v>119880005</v>
      </c>
      <c r="AG19" s="6">
        <f t="shared" si="14"/>
        <v>11</v>
      </c>
      <c r="AH19" s="6">
        <v>446346230</v>
      </c>
      <c r="AI19" s="6">
        <f t="shared" si="15"/>
        <v>22</v>
      </c>
      <c r="AJ19" s="6">
        <v>421517522.92</v>
      </c>
      <c r="AK19" s="6">
        <f t="shared" si="16"/>
        <v>15</v>
      </c>
      <c r="AL19" s="6">
        <v>900</v>
      </c>
      <c r="AM19" s="6">
        <f t="shared" si="17"/>
        <v>29</v>
      </c>
      <c r="AN19" s="6">
        <v>58</v>
      </c>
      <c r="AO19" s="6">
        <f t="shared" si="18"/>
        <v>22</v>
      </c>
    </row>
    <row r="20" spans="1:41">
      <c r="A20" s="4" t="s">
        <v>35</v>
      </c>
      <c r="B20" s="5">
        <v>2025</v>
      </c>
      <c r="C20" s="5">
        <v>7</v>
      </c>
      <c r="D20" s="6">
        <v>756367</v>
      </c>
      <c r="E20" s="6">
        <f t="shared" si="0"/>
        <v>6</v>
      </c>
      <c r="F20" s="6">
        <v>2795923</v>
      </c>
      <c r="G20" s="6">
        <f t="shared" si="1"/>
        <v>11</v>
      </c>
      <c r="H20" s="6">
        <v>5277000</v>
      </c>
      <c r="I20" s="6">
        <f t="shared" si="2"/>
        <v>20</v>
      </c>
      <c r="J20" s="6">
        <v>24360391</v>
      </c>
      <c r="K20" s="6">
        <f t="shared" si="3"/>
        <v>24</v>
      </c>
      <c r="L20" s="6">
        <v>31984454491</v>
      </c>
      <c r="M20" s="6">
        <f t="shared" si="4"/>
        <v>10</v>
      </c>
      <c r="N20" s="6">
        <v>160673135915.5</v>
      </c>
      <c r="O20" s="6">
        <f t="shared" si="5"/>
        <v>11</v>
      </c>
      <c r="P20" s="6">
        <v>28970160765</v>
      </c>
      <c r="Q20" s="6">
        <f t="shared" si="6"/>
        <v>8</v>
      </c>
      <c r="R20" s="6">
        <v>127998155380</v>
      </c>
      <c r="S20" s="6">
        <f t="shared" si="7"/>
        <v>11</v>
      </c>
      <c r="T20" s="6">
        <v>2284785040</v>
      </c>
      <c r="U20" s="6">
        <f t="shared" si="8"/>
        <v>25</v>
      </c>
      <c r="V20" s="6">
        <v>27454816820</v>
      </c>
      <c r="W20" s="6">
        <f t="shared" si="9"/>
        <v>11</v>
      </c>
      <c r="X20" s="6">
        <v>489798880</v>
      </c>
      <c r="Y20" s="6">
        <f t="shared" si="10"/>
        <v>15</v>
      </c>
      <c r="Z20" s="6">
        <v>4037737020</v>
      </c>
      <c r="AA20" s="6">
        <f t="shared" si="11"/>
        <v>11</v>
      </c>
      <c r="AB20" s="6">
        <v>62224006</v>
      </c>
      <c r="AC20" s="6">
        <f t="shared" si="12"/>
        <v>11</v>
      </c>
      <c r="AD20" s="6">
        <v>207043965.5</v>
      </c>
      <c r="AE20" s="6">
        <f t="shared" si="13"/>
        <v>14</v>
      </c>
      <c r="AF20" s="6">
        <v>177485800</v>
      </c>
      <c r="AG20" s="6">
        <f t="shared" si="14"/>
        <v>7</v>
      </c>
      <c r="AH20" s="6">
        <v>975382730</v>
      </c>
      <c r="AI20" s="6">
        <f t="shared" si="15"/>
        <v>11</v>
      </c>
      <c r="AJ20" s="6">
        <v>437248330.71</v>
      </c>
      <c r="AK20" s="6">
        <f t="shared" si="16"/>
        <v>13</v>
      </c>
      <c r="AL20" s="6">
        <v>3854</v>
      </c>
      <c r="AM20" s="6">
        <f t="shared" si="17"/>
        <v>5</v>
      </c>
      <c r="AN20" s="6">
        <v>124</v>
      </c>
      <c r="AO20" s="6">
        <f t="shared" si="18"/>
        <v>11</v>
      </c>
    </row>
    <row r="21" spans="1:41">
      <c r="A21" s="4" t="s">
        <v>36</v>
      </c>
      <c r="B21" s="5">
        <v>2025</v>
      </c>
      <c r="C21" s="5">
        <v>7</v>
      </c>
      <c r="D21" s="6">
        <v>517564</v>
      </c>
      <c r="E21" s="6">
        <f t="shared" si="0"/>
        <v>16</v>
      </c>
      <c r="F21" s="6">
        <v>2604707</v>
      </c>
      <c r="G21" s="6">
        <f t="shared" si="1"/>
        <v>14</v>
      </c>
      <c r="H21" s="7">
        <v>0</v>
      </c>
      <c r="I21" s="6">
        <f t="shared" si="2"/>
        <v>28</v>
      </c>
      <c r="J21" s="7">
        <v>0</v>
      </c>
      <c r="K21" s="6">
        <f t="shared" si="3"/>
        <v>43</v>
      </c>
      <c r="L21" s="6">
        <v>22883948265.5</v>
      </c>
      <c r="M21" s="6">
        <f t="shared" si="4"/>
        <v>20</v>
      </c>
      <c r="N21" s="6">
        <v>137393051147</v>
      </c>
      <c r="O21" s="6">
        <f t="shared" si="5"/>
        <v>19</v>
      </c>
      <c r="P21" s="6">
        <v>20898307285</v>
      </c>
      <c r="Q21" s="6">
        <f t="shared" si="6"/>
        <v>15</v>
      </c>
      <c r="R21" s="6">
        <v>124157191500</v>
      </c>
      <c r="S21" s="6">
        <f t="shared" si="7"/>
        <v>12</v>
      </c>
      <c r="T21" s="6">
        <v>1735269820</v>
      </c>
      <c r="U21" s="6">
        <f t="shared" si="8"/>
        <v>30</v>
      </c>
      <c r="V21" s="6">
        <v>9205276970</v>
      </c>
      <c r="W21" s="6">
        <f t="shared" si="9"/>
        <v>30</v>
      </c>
      <c r="X21" s="6">
        <v>147937470</v>
      </c>
      <c r="Y21" s="6">
        <f t="shared" si="10"/>
        <v>25</v>
      </c>
      <c r="Z21" s="6">
        <v>3252397730</v>
      </c>
      <c r="AA21" s="6">
        <f t="shared" si="11"/>
        <v>14</v>
      </c>
      <c r="AB21" s="6">
        <v>32372465.5</v>
      </c>
      <c r="AC21" s="6">
        <f t="shared" si="12"/>
        <v>19</v>
      </c>
      <c r="AD21" s="6">
        <v>187882742</v>
      </c>
      <c r="AE21" s="6">
        <f t="shared" si="13"/>
        <v>16</v>
      </c>
      <c r="AF21" s="6">
        <v>70061225</v>
      </c>
      <c r="AG21" s="6">
        <f t="shared" si="14"/>
        <v>17</v>
      </c>
      <c r="AH21" s="6">
        <v>590302205</v>
      </c>
      <c r="AI21" s="6">
        <f t="shared" si="15"/>
        <v>18</v>
      </c>
      <c r="AJ21" s="6">
        <v>104982679.17</v>
      </c>
      <c r="AK21" s="6">
        <f t="shared" si="16"/>
        <v>41</v>
      </c>
      <c r="AL21" s="6">
        <v>1726</v>
      </c>
      <c r="AM21" s="6">
        <f t="shared" si="17"/>
        <v>14</v>
      </c>
      <c r="AN21" s="6">
        <v>25</v>
      </c>
      <c r="AO21" s="6">
        <f t="shared" si="18"/>
        <v>37</v>
      </c>
    </row>
    <row r="22" spans="1:41">
      <c r="A22" s="4" t="s">
        <v>37</v>
      </c>
      <c r="B22" s="5">
        <v>2025</v>
      </c>
      <c r="C22" s="5">
        <v>7</v>
      </c>
      <c r="D22" s="6">
        <v>89579</v>
      </c>
      <c r="E22" s="6">
        <f t="shared" si="0"/>
        <v>42</v>
      </c>
      <c r="F22" s="6">
        <v>428935</v>
      </c>
      <c r="G22" s="6">
        <f t="shared" si="1"/>
        <v>42</v>
      </c>
      <c r="H22" s="7">
        <v>0</v>
      </c>
      <c r="I22" s="6">
        <f t="shared" si="2"/>
        <v>28</v>
      </c>
      <c r="J22" s="6">
        <v>776178</v>
      </c>
      <c r="K22" s="6">
        <f t="shared" si="3"/>
        <v>41</v>
      </c>
      <c r="L22" s="6">
        <v>5773768608</v>
      </c>
      <c r="M22" s="6">
        <f t="shared" si="4"/>
        <v>42</v>
      </c>
      <c r="N22" s="6">
        <v>29504854515.5</v>
      </c>
      <c r="O22" s="6">
        <f t="shared" si="5"/>
        <v>41</v>
      </c>
      <c r="P22" s="6">
        <v>5156807975</v>
      </c>
      <c r="Q22" s="6">
        <f t="shared" si="6"/>
        <v>40</v>
      </c>
      <c r="R22" s="6">
        <v>24205221348</v>
      </c>
      <c r="S22" s="6">
        <f t="shared" si="7"/>
        <v>40</v>
      </c>
      <c r="T22" s="6">
        <v>539805580</v>
      </c>
      <c r="U22" s="6">
        <f t="shared" si="8"/>
        <v>43</v>
      </c>
      <c r="V22" s="6">
        <v>3982004400</v>
      </c>
      <c r="W22" s="6">
        <f t="shared" si="9"/>
        <v>44</v>
      </c>
      <c r="X22" s="6">
        <v>60654650</v>
      </c>
      <c r="Y22" s="6">
        <f t="shared" si="10"/>
        <v>32</v>
      </c>
      <c r="Z22" s="6">
        <v>821098800</v>
      </c>
      <c r="AA22" s="6">
        <f t="shared" si="11"/>
        <v>31</v>
      </c>
      <c r="AB22" s="6">
        <v>6156668</v>
      </c>
      <c r="AC22" s="6">
        <f t="shared" si="12"/>
        <v>38</v>
      </c>
      <c r="AD22" s="6">
        <v>33981717.5</v>
      </c>
      <c r="AE22" s="6">
        <f t="shared" si="13"/>
        <v>41</v>
      </c>
      <c r="AF22" s="6">
        <v>10343735</v>
      </c>
      <c r="AG22" s="6">
        <f t="shared" si="14"/>
        <v>37</v>
      </c>
      <c r="AH22" s="6">
        <v>462548250</v>
      </c>
      <c r="AI22" s="6">
        <f t="shared" si="15"/>
        <v>20</v>
      </c>
      <c r="AJ22" s="6">
        <v>306465259.09</v>
      </c>
      <c r="AK22" s="6">
        <f t="shared" si="16"/>
        <v>19</v>
      </c>
      <c r="AL22" s="6">
        <v>356</v>
      </c>
      <c r="AM22" s="6">
        <f t="shared" si="17"/>
        <v>42</v>
      </c>
      <c r="AN22" s="6">
        <v>5</v>
      </c>
      <c r="AO22" s="6">
        <f t="shared" si="18"/>
        <v>46</v>
      </c>
    </row>
    <row r="23" spans="1:41">
      <c r="A23" s="4" t="s">
        <v>38</v>
      </c>
      <c r="B23" s="5">
        <v>2025</v>
      </c>
      <c r="C23" s="5">
        <v>7</v>
      </c>
      <c r="D23" s="6">
        <v>122116</v>
      </c>
      <c r="E23" s="6">
        <f t="shared" si="0"/>
        <v>38</v>
      </c>
      <c r="F23" s="6">
        <v>810275</v>
      </c>
      <c r="G23" s="6">
        <f t="shared" si="1"/>
        <v>33</v>
      </c>
      <c r="H23" s="7">
        <v>0</v>
      </c>
      <c r="I23" s="6">
        <f t="shared" si="2"/>
        <v>28</v>
      </c>
      <c r="J23" s="6">
        <v>16587250</v>
      </c>
      <c r="K23" s="6">
        <f t="shared" si="3"/>
        <v>30</v>
      </c>
      <c r="L23" s="6">
        <v>7626116324.5</v>
      </c>
      <c r="M23" s="6">
        <f t="shared" si="4"/>
        <v>37</v>
      </c>
      <c r="N23" s="6">
        <v>50140617331.5</v>
      </c>
      <c r="O23" s="6">
        <f t="shared" si="5"/>
        <v>36</v>
      </c>
      <c r="P23" s="6">
        <v>7114436180</v>
      </c>
      <c r="Q23" s="6">
        <f t="shared" si="6"/>
        <v>37</v>
      </c>
      <c r="R23" s="6">
        <v>45222926965</v>
      </c>
      <c r="S23" s="6">
        <f t="shared" si="7"/>
        <v>32</v>
      </c>
      <c r="T23" s="6">
        <v>286910100</v>
      </c>
      <c r="U23" s="6">
        <f t="shared" si="8"/>
        <v>46</v>
      </c>
      <c r="V23" s="6">
        <v>3363390100</v>
      </c>
      <c r="W23" s="6">
        <f t="shared" si="9"/>
        <v>45</v>
      </c>
      <c r="X23" s="6">
        <v>203342260</v>
      </c>
      <c r="Y23" s="6">
        <f t="shared" si="10"/>
        <v>23</v>
      </c>
      <c r="Z23" s="6">
        <v>1244937090</v>
      </c>
      <c r="AA23" s="6">
        <f t="shared" si="11"/>
        <v>27</v>
      </c>
      <c r="AB23" s="6">
        <v>6283019.5</v>
      </c>
      <c r="AC23" s="6">
        <f t="shared" si="12"/>
        <v>37</v>
      </c>
      <c r="AD23" s="6">
        <v>99621851.5</v>
      </c>
      <c r="AE23" s="6">
        <f t="shared" si="13"/>
        <v>24</v>
      </c>
      <c r="AF23" s="6">
        <v>15144765</v>
      </c>
      <c r="AG23" s="6">
        <f t="shared" si="14"/>
        <v>30</v>
      </c>
      <c r="AH23" s="6">
        <v>209741325</v>
      </c>
      <c r="AI23" s="6">
        <f t="shared" si="15"/>
        <v>28</v>
      </c>
      <c r="AJ23" s="6">
        <v>116865343.41</v>
      </c>
      <c r="AK23" s="6">
        <f t="shared" si="16"/>
        <v>40</v>
      </c>
      <c r="AL23" s="6">
        <v>2055</v>
      </c>
      <c r="AM23" s="6">
        <f t="shared" si="17"/>
        <v>12</v>
      </c>
      <c r="AN23" s="6">
        <v>90</v>
      </c>
      <c r="AO23" s="6">
        <f t="shared" si="18"/>
        <v>16</v>
      </c>
    </row>
    <row r="24" spans="1:41">
      <c r="A24" s="4" t="s">
        <v>39</v>
      </c>
      <c r="B24" s="5">
        <v>2025</v>
      </c>
      <c r="C24" s="5">
        <v>7</v>
      </c>
      <c r="D24" s="6">
        <v>383200</v>
      </c>
      <c r="E24" s="6">
        <f t="shared" si="0"/>
        <v>21</v>
      </c>
      <c r="F24" s="6">
        <v>2714484</v>
      </c>
      <c r="G24" s="6">
        <f t="shared" si="1"/>
        <v>13</v>
      </c>
      <c r="H24" s="7">
        <v>0</v>
      </c>
      <c r="I24" s="6">
        <f t="shared" si="2"/>
        <v>28</v>
      </c>
      <c r="J24" s="6">
        <v>66091103</v>
      </c>
      <c r="K24" s="6">
        <f t="shared" si="3"/>
        <v>18</v>
      </c>
      <c r="L24" s="6">
        <v>23995628812</v>
      </c>
      <c r="M24" s="6">
        <f t="shared" si="4"/>
        <v>18</v>
      </c>
      <c r="N24" s="6">
        <v>140759013809.5</v>
      </c>
      <c r="O24" s="6">
        <f t="shared" si="5"/>
        <v>17</v>
      </c>
      <c r="P24" s="6">
        <v>18304825590</v>
      </c>
      <c r="Q24" s="6">
        <f t="shared" si="6"/>
        <v>20</v>
      </c>
      <c r="R24" s="6">
        <v>117014589425</v>
      </c>
      <c r="S24" s="6">
        <f t="shared" si="7"/>
        <v>13</v>
      </c>
      <c r="T24" s="6">
        <v>5052851500</v>
      </c>
      <c r="U24" s="6">
        <f t="shared" si="8"/>
        <v>9</v>
      </c>
      <c r="V24" s="6">
        <v>19493797220</v>
      </c>
      <c r="W24" s="6">
        <f t="shared" si="9"/>
        <v>23</v>
      </c>
      <c r="X24" s="6">
        <v>563742450</v>
      </c>
      <c r="Y24" s="6">
        <f t="shared" si="10"/>
        <v>14</v>
      </c>
      <c r="Z24" s="6">
        <v>3703808690</v>
      </c>
      <c r="AA24" s="6">
        <f t="shared" si="11"/>
        <v>12</v>
      </c>
      <c r="AB24" s="6">
        <v>28630507</v>
      </c>
      <c r="AC24" s="6">
        <f t="shared" si="12"/>
        <v>24</v>
      </c>
      <c r="AD24" s="6">
        <v>89553879.5</v>
      </c>
      <c r="AE24" s="6">
        <f t="shared" si="13"/>
        <v>26</v>
      </c>
      <c r="AF24" s="6">
        <v>45578765</v>
      </c>
      <c r="AG24" s="6">
        <f t="shared" si="14"/>
        <v>19</v>
      </c>
      <c r="AH24" s="6">
        <v>457264595</v>
      </c>
      <c r="AI24" s="6">
        <f t="shared" si="15"/>
        <v>21</v>
      </c>
      <c r="AJ24" s="6">
        <v>870606582.33</v>
      </c>
      <c r="AK24" s="6">
        <f t="shared" si="16"/>
        <v>8</v>
      </c>
      <c r="AL24" s="6">
        <v>4050</v>
      </c>
      <c r="AM24" s="6">
        <f t="shared" si="17"/>
        <v>3</v>
      </c>
      <c r="AN24" s="6">
        <v>222</v>
      </c>
      <c r="AO24" s="6">
        <f t="shared" si="18"/>
        <v>3</v>
      </c>
    </row>
    <row r="25" spans="1:41">
      <c r="A25" s="4" t="s">
        <v>40</v>
      </c>
      <c r="B25" s="5">
        <v>2025</v>
      </c>
      <c r="C25" s="5">
        <v>7</v>
      </c>
      <c r="D25" s="6">
        <v>131597</v>
      </c>
      <c r="E25" s="6">
        <f t="shared" si="0"/>
        <v>36</v>
      </c>
      <c r="F25" s="6">
        <v>752575</v>
      </c>
      <c r="G25" s="6">
        <f t="shared" si="1"/>
        <v>35</v>
      </c>
      <c r="H25" s="6">
        <v>6075810</v>
      </c>
      <c r="I25" s="6">
        <f t="shared" si="2"/>
        <v>19</v>
      </c>
      <c r="J25" s="6">
        <v>9997395</v>
      </c>
      <c r="K25" s="6">
        <f t="shared" si="3"/>
        <v>35</v>
      </c>
      <c r="L25" s="6">
        <v>9032855934.5</v>
      </c>
      <c r="M25" s="6">
        <f t="shared" si="4"/>
        <v>36</v>
      </c>
      <c r="N25" s="6">
        <v>50383976509</v>
      </c>
      <c r="O25" s="6">
        <f t="shared" si="5"/>
        <v>35</v>
      </c>
      <c r="P25" s="6">
        <v>7447558200</v>
      </c>
      <c r="Q25" s="6">
        <f t="shared" si="6"/>
        <v>36</v>
      </c>
      <c r="R25" s="6">
        <v>40308645915</v>
      </c>
      <c r="S25" s="6">
        <f t="shared" si="7"/>
        <v>34</v>
      </c>
      <c r="T25" s="6">
        <v>1434487380</v>
      </c>
      <c r="U25" s="6">
        <f t="shared" si="8"/>
        <v>35</v>
      </c>
      <c r="V25" s="6">
        <v>8398819500</v>
      </c>
      <c r="W25" s="6">
        <f t="shared" si="9"/>
        <v>33</v>
      </c>
      <c r="X25" s="6">
        <v>28658100</v>
      </c>
      <c r="Y25" s="6">
        <f t="shared" si="10"/>
        <v>34</v>
      </c>
      <c r="Z25" s="6">
        <v>1317006200</v>
      </c>
      <c r="AA25" s="6">
        <f t="shared" si="11"/>
        <v>26</v>
      </c>
      <c r="AB25" s="6">
        <v>6041649.5</v>
      </c>
      <c r="AC25" s="6">
        <f t="shared" si="12"/>
        <v>39</v>
      </c>
      <c r="AD25" s="6">
        <v>34422359</v>
      </c>
      <c r="AE25" s="6">
        <f t="shared" si="13"/>
        <v>40</v>
      </c>
      <c r="AF25" s="6">
        <v>116110605</v>
      </c>
      <c r="AG25" s="6">
        <f t="shared" si="14"/>
        <v>13</v>
      </c>
      <c r="AH25" s="6">
        <v>325082535</v>
      </c>
      <c r="AI25" s="6">
        <f t="shared" si="15"/>
        <v>25</v>
      </c>
      <c r="AJ25" s="6">
        <v>150574428.32</v>
      </c>
      <c r="AK25" s="6">
        <f t="shared" si="16"/>
        <v>38</v>
      </c>
      <c r="AL25" s="6">
        <v>1366</v>
      </c>
      <c r="AM25" s="6">
        <f t="shared" si="17"/>
        <v>22</v>
      </c>
      <c r="AN25" s="6">
        <v>90</v>
      </c>
      <c r="AO25" s="6">
        <f t="shared" si="18"/>
        <v>16</v>
      </c>
    </row>
    <row r="26" spans="1:41">
      <c r="A26" s="4" t="s">
        <v>41</v>
      </c>
      <c r="B26" s="5">
        <v>2025</v>
      </c>
      <c r="C26" s="5">
        <v>7</v>
      </c>
      <c r="D26" s="6">
        <v>43629</v>
      </c>
      <c r="E26" s="6">
        <f t="shared" si="0"/>
        <v>48</v>
      </c>
      <c r="F26" s="6">
        <v>189499</v>
      </c>
      <c r="G26" s="6">
        <f t="shared" si="1"/>
        <v>48</v>
      </c>
      <c r="H26" s="7">
        <v>0</v>
      </c>
      <c r="I26" s="6">
        <f t="shared" si="2"/>
        <v>28</v>
      </c>
      <c r="J26" s="6">
        <v>776178</v>
      </c>
      <c r="K26" s="6">
        <f t="shared" si="3"/>
        <v>41</v>
      </c>
      <c r="L26" s="6">
        <v>5907155343</v>
      </c>
      <c r="M26" s="6">
        <f t="shared" si="4"/>
        <v>39</v>
      </c>
      <c r="N26" s="6">
        <v>14322617842.5</v>
      </c>
      <c r="O26" s="6">
        <f t="shared" si="5"/>
        <v>47</v>
      </c>
      <c r="P26" s="6">
        <v>2410231120</v>
      </c>
      <c r="Q26" s="6">
        <f t="shared" si="6"/>
        <v>47</v>
      </c>
      <c r="R26" s="6">
        <v>9692260260</v>
      </c>
      <c r="S26" s="6">
        <f t="shared" si="7"/>
        <v>47</v>
      </c>
      <c r="T26" s="6">
        <v>3488574780</v>
      </c>
      <c r="U26" s="6">
        <f t="shared" si="8"/>
        <v>16</v>
      </c>
      <c r="V26" s="6">
        <v>4608620840</v>
      </c>
      <c r="W26" s="6">
        <f t="shared" si="9"/>
        <v>42</v>
      </c>
      <c r="X26" s="6">
        <v>7089300</v>
      </c>
      <c r="Y26" s="6">
        <f t="shared" si="10"/>
        <v>40</v>
      </c>
      <c r="Z26" s="6">
        <v>11928900</v>
      </c>
      <c r="AA26" s="6">
        <f t="shared" si="11"/>
        <v>45</v>
      </c>
      <c r="AB26" s="6">
        <v>954593</v>
      </c>
      <c r="AC26" s="6">
        <f t="shared" si="12"/>
        <v>48</v>
      </c>
      <c r="AD26" s="6">
        <v>6366102.5</v>
      </c>
      <c r="AE26" s="6">
        <f t="shared" si="13"/>
        <v>47</v>
      </c>
      <c r="AF26" s="6">
        <v>305550</v>
      </c>
      <c r="AG26" s="6">
        <f t="shared" si="14"/>
        <v>43</v>
      </c>
      <c r="AH26" s="6">
        <v>3441740</v>
      </c>
      <c r="AI26" s="6">
        <f t="shared" si="15"/>
        <v>43</v>
      </c>
      <c r="AJ26" s="6">
        <v>205829900.53</v>
      </c>
      <c r="AK26" s="6">
        <f t="shared" si="16"/>
        <v>27</v>
      </c>
      <c r="AL26" s="6">
        <v>1031</v>
      </c>
      <c r="AM26" s="6">
        <f t="shared" si="17"/>
        <v>28</v>
      </c>
      <c r="AN26" s="6">
        <v>109</v>
      </c>
      <c r="AO26" s="6">
        <f t="shared" si="18"/>
        <v>13</v>
      </c>
    </row>
    <row r="27" spans="1:41">
      <c r="A27" s="4" t="s">
        <v>42</v>
      </c>
      <c r="B27" s="5">
        <v>2025</v>
      </c>
      <c r="C27" s="5">
        <v>7</v>
      </c>
      <c r="D27" s="6">
        <v>127489</v>
      </c>
      <c r="E27" s="6">
        <f t="shared" si="0"/>
        <v>37</v>
      </c>
      <c r="F27" s="6">
        <v>474679</v>
      </c>
      <c r="G27" s="6">
        <f t="shared" si="1"/>
        <v>40</v>
      </c>
      <c r="H27" s="7">
        <v>0</v>
      </c>
      <c r="I27" s="6">
        <f t="shared" si="2"/>
        <v>28</v>
      </c>
      <c r="J27" s="7">
        <v>0</v>
      </c>
      <c r="K27" s="6">
        <f t="shared" si="3"/>
        <v>43</v>
      </c>
      <c r="L27" s="6">
        <v>5405827707.5</v>
      </c>
      <c r="M27" s="6">
        <f t="shared" si="4"/>
        <v>43</v>
      </c>
      <c r="N27" s="6">
        <v>26773920480</v>
      </c>
      <c r="O27" s="6">
        <f t="shared" si="5"/>
        <v>42</v>
      </c>
      <c r="P27" s="6">
        <v>4449214705</v>
      </c>
      <c r="Q27" s="6">
        <f t="shared" si="6"/>
        <v>41</v>
      </c>
      <c r="R27" s="6">
        <v>21615616585</v>
      </c>
      <c r="S27" s="6">
        <f t="shared" si="7"/>
        <v>42</v>
      </c>
      <c r="T27" s="6">
        <v>921360380</v>
      </c>
      <c r="U27" s="6">
        <f t="shared" si="8"/>
        <v>37</v>
      </c>
      <c r="V27" s="6">
        <v>4770342240</v>
      </c>
      <c r="W27" s="6">
        <f t="shared" si="9"/>
        <v>41</v>
      </c>
      <c r="X27" s="6">
        <v>3466850</v>
      </c>
      <c r="Y27" s="6">
        <f t="shared" si="10"/>
        <v>41</v>
      </c>
      <c r="Z27" s="6">
        <v>169729100</v>
      </c>
      <c r="AA27" s="6">
        <f t="shared" si="11"/>
        <v>38</v>
      </c>
      <c r="AB27" s="6">
        <v>30372472.5</v>
      </c>
      <c r="AC27" s="6">
        <f t="shared" si="12"/>
        <v>22</v>
      </c>
      <c r="AD27" s="6">
        <v>169681410</v>
      </c>
      <c r="AE27" s="6">
        <f t="shared" si="13"/>
        <v>18</v>
      </c>
      <c r="AF27" s="6">
        <v>1413300</v>
      </c>
      <c r="AG27" s="6">
        <f t="shared" si="14"/>
        <v>42</v>
      </c>
      <c r="AH27" s="6">
        <v>48551145</v>
      </c>
      <c r="AI27" s="6">
        <f t="shared" si="15"/>
        <v>41</v>
      </c>
      <c r="AJ27" s="6">
        <v>68099455.33</v>
      </c>
      <c r="AK27" s="6">
        <f t="shared" si="16"/>
        <v>47</v>
      </c>
      <c r="AL27" s="6">
        <v>394</v>
      </c>
      <c r="AM27" s="6">
        <f t="shared" si="17"/>
        <v>40</v>
      </c>
      <c r="AN27" s="6">
        <v>9</v>
      </c>
      <c r="AO27" s="6">
        <f t="shared" si="18"/>
        <v>45</v>
      </c>
    </row>
    <row r="28" spans="1:41">
      <c r="A28" s="4" t="s">
        <v>43</v>
      </c>
      <c r="B28" s="5">
        <v>2025</v>
      </c>
      <c r="C28" s="5">
        <v>7</v>
      </c>
      <c r="D28" s="6">
        <v>70817</v>
      </c>
      <c r="E28" s="6">
        <f t="shared" si="0"/>
        <v>45</v>
      </c>
      <c r="F28" s="6">
        <v>209478</v>
      </c>
      <c r="G28" s="6">
        <f t="shared" si="1"/>
        <v>46</v>
      </c>
      <c r="H28" s="6">
        <v>1306924</v>
      </c>
      <c r="I28" s="6">
        <f t="shared" si="2"/>
        <v>25</v>
      </c>
      <c r="J28" s="6">
        <v>17034678</v>
      </c>
      <c r="K28" s="6">
        <f t="shared" si="3"/>
        <v>29</v>
      </c>
      <c r="L28" s="6">
        <v>3113658290</v>
      </c>
      <c r="M28" s="6">
        <f t="shared" si="4"/>
        <v>47</v>
      </c>
      <c r="N28" s="6">
        <v>21200289933.5</v>
      </c>
      <c r="O28" s="6">
        <f t="shared" si="5"/>
        <v>46</v>
      </c>
      <c r="P28" s="6">
        <v>2540253515</v>
      </c>
      <c r="Q28" s="6">
        <f t="shared" si="6"/>
        <v>46</v>
      </c>
      <c r="R28" s="6">
        <v>15257342425</v>
      </c>
      <c r="S28" s="6">
        <f t="shared" si="7"/>
        <v>45</v>
      </c>
      <c r="T28" s="6">
        <v>551047660</v>
      </c>
      <c r="U28" s="6">
        <f t="shared" si="8"/>
        <v>42</v>
      </c>
      <c r="V28" s="6">
        <v>5847278520</v>
      </c>
      <c r="W28" s="6">
        <f t="shared" si="9"/>
        <v>38</v>
      </c>
      <c r="X28" s="7">
        <v>0</v>
      </c>
      <c r="Y28" s="6">
        <f t="shared" si="10"/>
        <v>42</v>
      </c>
      <c r="Z28" s="6">
        <v>4647200</v>
      </c>
      <c r="AA28" s="6">
        <f t="shared" si="11"/>
        <v>46</v>
      </c>
      <c r="AB28" s="6">
        <v>5937805</v>
      </c>
      <c r="AC28" s="6">
        <f t="shared" si="12"/>
        <v>40</v>
      </c>
      <c r="AD28" s="6">
        <v>43833953.5</v>
      </c>
      <c r="AE28" s="6">
        <f t="shared" si="13"/>
        <v>32</v>
      </c>
      <c r="AF28" s="6">
        <v>16419310</v>
      </c>
      <c r="AG28" s="6">
        <f t="shared" si="14"/>
        <v>29</v>
      </c>
      <c r="AH28" s="6">
        <v>47187835</v>
      </c>
      <c r="AI28" s="6">
        <f t="shared" si="15"/>
        <v>42</v>
      </c>
      <c r="AJ28" s="6">
        <v>196452782.99</v>
      </c>
      <c r="AK28" s="6">
        <f t="shared" si="16"/>
        <v>29</v>
      </c>
      <c r="AL28" s="6">
        <v>291</v>
      </c>
      <c r="AM28" s="6">
        <f t="shared" si="17"/>
        <v>46</v>
      </c>
      <c r="AN28" s="6">
        <v>12</v>
      </c>
      <c r="AO28" s="6">
        <f t="shared" si="18"/>
        <v>44</v>
      </c>
    </row>
    <row r="29" spans="1:41">
      <c r="A29" s="4" t="s">
        <v>44</v>
      </c>
      <c r="B29" s="5">
        <v>2025</v>
      </c>
      <c r="C29" s="5">
        <v>7</v>
      </c>
      <c r="D29" s="6">
        <v>169326</v>
      </c>
      <c r="E29" s="6">
        <f t="shared" si="0"/>
        <v>33</v>
      </c>
      <c r="F29" s="6">
        <v>973608</v>
      </c>
      <c r="G29" s="6">
        <f t="shared" si="1"/>
        <v>30</v>
      </c>
      <c r="H29" s="7">
        <v>0</v>
      </c>
      <c r="I29" s="6">
        <f t="shared" si="2"/>
        <v>28</v>
      </c>
      <c r="J29" s="6">
        <v>11967518</v>
      </c>
      <c r="K29" s="6">
        <f t="shared" si="3"/>
        <v>33</v>
      </c>
      <c r="L29" s="6">
        <v>11442204824.5</v>
      </c>
      <c r="M29" s="6">
        <f t="shared" si="4"/>
        <v>34</v>
      </c>
      <c r="N29" s="6">
        <v>67690073929.5</v>
      </c>
      <c r="O29" s="6">
        <f t="shared" si="5"/>
        <v>34</v>
      </c>
      <c r="P29" s="6">
        <v>7693168485</v>
      </c>
      <c r="Q29" s="6">
        <f t="shared" si="6"/>
        <v>35</v>
      </c>
      <c r="R29" s="6">
        <v>42858156120</v>
      </c>
      <c r="S29" s="6">
        <f t="shared" si="7"/>
        <v>33</v>
      </c>
      <c r="T29" s="6">
        <v>3585134980</v>
      </c>
      <c r="U29" s="6">
        <f t="shared" si="8"/>
        <v>14</v>
      </c>
      <c r="V29" s="6">
        <v>22963221600</v>
      </c>
      <c r="W29" s="6">
        <f t="shared" si="9"/>
        <v>17</v>
      </c>
      <c r="X29" s="6">
        <v>85743840</v>
      </c>
      <c r="Y29" s="6">
        <f t="shared" si="10"/>
        <v>29</v>
      </c>
      <c r="Z29" s="6">
        <v>1669901540</v>
      </c>
      <c r="AA29" s="6">
        <f t="shared" si="11"/>
        <v>24</v>
      </c>
      <c r="AB29" s="6">
        <v>66689619.5</v>
      </c>
      <c r="AC29" s="6">
        <f t="shared" si="12"/>
        <v>10</v>
      </c>
      <c r="AD29" s="6">
        <v>83340089.5</v>
      </c>
      <c r="AE29" s="6">
        <f t="shared" si="13"/>
        <v>27</v>
      </c>
      <c r="AF29" s="6">
        <v>11467900</v>
      </c>
      <c r="AG29" s="6">
        <f t="shared" si="14"/>
        <v>35</v>
      </c>
      <c r="AH29" s="6">
        <v>115454580</v>
      </c>
      <c r="AI29" s="6">
        <f t="shared" si="15"/>
        <v>36</v>
      </c>
      <c r="AJ29" s="6">
        <v>173403474.24</v>
      </c>
      <c r="AK29" s="6">
        <f t="shared" si="16"/>
        <v>34</v>
      </c>
      <c r="AL29" s="6">
        <v>457</v>
      </c>
      <c r="AM29" s="6">
        <f t="shared" si="17"/>
        <v>38</v>
      </c>
      <c r="AN29" s="6">
        <v>25</v>
      </c>
      <c r="AO29" s="6">
        <f t="shared" si="18"/>
        <v>37</v>
      </c>
    </row>
    <row r="30" spans="1:41">
      <c r="A30" s="4" t="s">
        <v>45</v>
      </c>
      <c r="B30" s="5">
        <v>2025</v>
      </c>
      <c r="C30" s="5">
        <v>7</v>
      </c>
      <c r="D30" s="6">
        <v>377738</v>
      </c>
      <c r="E30" s="6">
        <f t="shared" si="0"/>
        <v>22</v>
      </c>
      <c r="F30" s="6">
        <v>1426790</v>
      </c>
      <c r="G30" s="6">
        <f t="shared" si="1"/>
        <v>26</v>
      </c>
      <c r="H30" s="6">
        <v>827562</v>
      </c>
      <c r="I30" s="6">
        <f t="shared" si="2"/>
        <v>27</v>
      </c>
      <c r="J30" s="6">
        <v>68804352</v>
      </c>
      <c r="K30" s="6">
        <f t="shared" si="3"/>
        <v>17</v>
      </c>
      <c r="L30" s="6">
        <v>22694937075</v>
      </c>
      <c r="M30" s="6">
        <f t="shared" si="4"/>
        <v>21</v>
      </c>
      <c r="N30" s="6">
        <v>79635858539.5</v>
      </c>
      <c r="O30" s="6">
        <f t="shared" si="5"/>
        <v>31</v>
      </c>
      <c r="P30" s="6">
        <v>14305182735</v>
      </c>
      <c r="Q30" s="6">
        <f t="shared" si="6"/>
        <v>25</v>
      </c>
      <c r="R30" s="6">
        <v>58809752325</v>
      </c>
      <c r="S30" s="6">
        <f t="shared" si="7"/>
        <v>30</v>
      </c>
      <c r="T30" s="6">
        <v>8334268280</v>
      </c>
      <c r="U30" s="6">
        <f t="shared" si="8"/>
        <v>3</v>
      </c>
      <c r="V30" s="6">
        <v>20640427100</v>
      </c>
      <c r="W30" s="6">
        <f t="shared" si="9"/>
        <v>21</v>
      </c>
      <c r="X30" s="6">
        <v>37928400</v>
      </c>
      <c r="Y30" s="6">
        <f t="shared" si="10"/>
        <v>33</v>
      </c>
      <c r="Z30" s="6">
        <v>53828750</v>
      </c>
      <c r="AA30" s="6">
        <f t="shared" si="11"/>
        <v>43</v>
      </c>
      <c r="AB30" s="6">
        <v>3520790</v>
      </c>
      <c r="AC30" s="6">
        <f t="shared" si="12"/>
        <v>45</v>
      </c>
      <c r="AD30" s="6">
        <v>20348769.5</v>
      </c>
      <c r="AE30" s="6">
        <f t="shared" si="13"/>
        <v>46</v>
      </c>
      <c r="AF30" s="6">
        <v>14036870</v>
      </c>
      <c r="AG30" s="6">
        <f t="shared" si="14"/>
        <v>31</v>
      </c>
      <c r="AH30" s="6">
        <v>111501595</v>
      </c>
      <c r="AI30" s="6">
        <f t="shared" si="15"/>
        <v>37</v>
      </c>
      <c r="AJ30" s="6">
        <v>239660680.69</v>
      </c>
      <c r="AK30" s="6">
        <f t="shared" si="16"/>
        <v>23</v>
      </c>
      <c r="AL30" s="6">
        <v>294</v>
      </c>
      <c r="AM30" s="6">
        <f t="shared" si="17"/>
        <v>45</v>
      </c>
      <c r="AN30" s="6">
        <v>56</v>
      </c>
      <c r="AO30" s="6">
        <f t="shared" si="18"/>
        <v>23</v>
      </c>
    </row>
    <row r="31" spans="1:41">
      <c r="A31" s="4" t="s">
        <v>46</v>
      </c>
      <c r="B31" s="5">
        <v>2025</v>
      </c>
      <c r="C31" s="5">
        <v>7</v>
      </c>
      <c r="D31" s="6">
        <v>664451</v>
      </c>
      <c r="E31" s="6">
        <f t="shared" si="0"/>
        <v>7</v>
      </c>
      <c r="F31" s="6">
        <v>2831934</v>
      </c>
      <c r="G31" s="6">
        <f t="shared" si="1"/>
        <v>10</v>
      </c>
      <c r="H31" s="6">
        <v>39707320</v>
      </c>
      <c r="I31" s="6">
        <f t="shared" si="2"/>
        <v>11</v>
      </c>
      <c r="J31" s="6">
        <v>595123240</v>
      </c>
      <c r="K31" s="6">
        <f t="shared" si="3"/>
        <v>5</v>
      </c>
      <c r="L31" s="6">
        <v>26479030083.2</v>
      </c>
      <c r="M31" s="6">
        <f t="shared" si="4"/>
        <v>14</v>
      </c>
      <c r="N31" s="6">
        <v>141190212623.413</v>
      </c>
      <c r="O31" s="6">
        <f t="shared" si="5"/>
        <v>16</v>
      </c>
      <c r="P31" s="6">
        <v>22462227735</v>
      </c>
      <c r="Q31" s="6">
        <f t="shared" si="6"/>
        <v>13</v>
      </c>
      <c r="R31" s="6">
        <v>109670629915</v>
      </c>
      <c r="S31" s="6">
        <f t="shared" si="7"/>
        <v>15</v>
      </c>
      <c r="T31" s="6">
        <v>3481253120</v>
      </c>
      <c r="U31" s="6">
        <f t="shared" si="8"/>
        <v>17</v>
      </c>
      <c r="V31" s="6">
        <v>26057598660</v>
      </c>
      <c r="W31" s="6">
        <f t="shared" si="9"/>
        <v>14</v>
      </c>
      <c r="X31" s="6">
        <v>224723770</v>
      </c>
      <c r="Y31" s="6">
        <f t="shared" si="10"/>
        <v>22</v>
      </c>
      <c r="Z31" s="6">
        <v>2858966360</v>
      </c>
      <c r="AA31" s="6">
        <f t="shared" si="11"/>
        <v>17</v>
      </c>
      <c r="AB31" s="6">
        <v>109096923.2</v>
      </c>
      <c r="AC31" s="6">
        <f t="shared" si="12"/>
        <v>2</v>
      </c>
      <c r="AD31" s="6">
        <v>493959893.4125</v>
      </c>
      <c r="AE31" s="6">
        <f t="shared" si="13"/>
        <v>3</v>
      </c>
      <c r="AF31" s="6">
        <v>201728535</v>
      </c>
      <c r="AG31" s="6">
        <f t="shared" si="14"/>
        <v>5</v>
      </c>
      <c r="AH31" s="6">
        <v>2109057795</v>
      </c>
      <c r="AI31" s="6">
        <f t="shared" si="15"/>
        <v>2</v>
      </c>
      <c r="AJ31" s="6">
        <v>1519616549.99</v>
      </c>
      <c r="AK31" s="6">
        <f t="shared" si="16"/>
        <v>3</v>
      </c>
      <c r="AL31" s="6">
        <v>1346</v>
      </c>
      <c r="AM31" s="6">
        <f t="shared" si="17"/>
        <v>24</v>
      </c>
      <c r="AN31" s="6">
        <v>145</v>
      </c>
      <c r="AO31" s="6">
        <f t="shared" si="18"/>
        <v>8</v>
      </c>
    </row>
    <row r="32" spans="1:41">
      <c r="A32" s="4" t="s">
        <v>47</v>
      </c>
      <c r="B32" s="5">
        <v>2025</v>
      </c>
      <c r="C32" s="5">
        <v>7</v>
      </c>
      <c r="D32" s="6">
        <v>179871</v>
      </c>
      <c r="E32" s="6">
        <f t="shared" si="0"/>
        <v>31</v>
      </c>
      <c r="F32" s="6">
        <v>972325</v>
      </c>
      <c r="G32" s="6">
        <f t="shared" si="1"/>
        <v>31</v>
      </c>
      <c r="H32" s="6">
        <v>134949584</v>
      </c>
      <c r="I32" s="6">
        <f t="shared" si="2"/>
        <v>3</v>
      </c>
      <c r="J32" s="6">
        <v>313408444</v>
      </c>
      <c r="K32" s="6">
        <f t="shared" si="3"/>
        <v>12</v>
      </c>
      <c r="L32" s="6">
        <v>16634243480</v>
      </c>
      <c r="M32" s="6">
        <f t="shared" si="4"/>
        <v>28</v>
      </c>
      <c r="N32" s="6">
        <v>91316058840</v>
      </c>
      <c r="O32" s="6">
        <f t="shared" si="5"/>
        <v>23</v>
      </c>
      <c r="P32" s="6">
        <v>15562029325</v>
      </c>
      <c r="Q32" s="6">
        <f t="shared" si="6"/>
        <v>24</v>
      </c>
      <c r="R32" s="6">
        <v>85785276397.5</v>
      </c>
      <c r="S32" s="6">
        <f t="shared" si="7"/>
        <v>22</v>
      </c>
      <c r="T32" s="6">
        <v>671847060</v>
      </c>
      <c r="U32" s="6">
        <f t="shared" si="8"/>
        <v>39</v>
      </c>
      <c r="V32" s="6">
        <v>2705367420</v>
      </c>
      <c r="W32" s="6">
        <f t="shared" si="9"/>
        <v>47</v>
      </c>
      <c r="X32" s="6">
        <v>392784710</v>
      </c>
      <c r="Y32" s="6">
        <f t="shared" si="10"/>
        <v>18</v>
      </c>
      <c r="Z32" s="6">
        <v>2780942910</v>
      </c>
      <c r="AA32" s="6">
        <f t="shared" si="11"/>
        <v>18</v>
      </c>
      <c r="AB32" s="6">
        <v>7582385</v>
      </c>
      <c r="AC32" s="6">
        <f t="shared" si="12"/>
        <v>35</v>
      </c>
      <c r="AD32" s="6">
        <v>44472112.5</v>
      </c>
      <c r="AE32" s="6">
        <f t="shared" si="13"/>
        <v>31</v>
      </c>
      <c r="AF32" s="7">
        <v>0</v>
      </c>
      <c r="AG32" s="6">
        <f t="shared" si="14"/>
        <v>44</v>
      </c>
      <c r="AH32" s="7">
        <v>0</v>
      </c>
      <c r="AI32" s="6">
        <f t="shared" si="15"/>
        <v>44</v>
      </c>
      <c r="AJ32" s="6">
        <v>213275342.2565</v>
      </c>
      <c r="AK32" s="6">
        <f t="shared" si="16"/>
        <v>26</v>
      </c>
      <c r="AL32" s="6">
        <v>282</v>
      </c>
      <c r="AM32" s="6">
        <f t="shared" si="17"/>
        <v>47</v>
      </c>
      <c r="AN32" s="6">
        <v>47</v>
      </c>
      <c r="AO32" s="6">
        <f t="shared" si="18"/>
        <v>29</v>
      </c>
    </row>
    <row r="33" spans="1:41">
      <c r="A33" s="4" t="s">
        <v>48</v>
      </c>
      <c r="B33" s="5">
        <v>2025</v>
      </c>
      <c r="C33" s="5">
        <v>7</v>
      </c>
      <c r="D33" s="6">
        <v>77206</v>
      </c>
      <c r="E33" s="6">
        <f t="shared" si="0"/>
        <v>43</v>
      </c>
      <c r="F33" s="6">
        <v>433840</v>
      </c>
      <c r="G33" s="6">
        <f t="shared" si="1"/>
        <v>41</v>
      </c>
      <c r="H33" s="6">
        <v>4842432</v>
      </c>
      <c r="I33" s="6">
        <f t="shared" si="2"/>
        <v>22</v>
      </c>
      <c r="J33" s="6">
        <v>4842432</v>
      </c>
      <c r="K33" s="6">
        <f t="shared" si="3"/>
        <v>37</v>
      </c>
      <c r="L33" s="6">
        <v>2684229737</v>
      </c>
      <c r="M33" s="6">
        <f t="shared" si="4"/>
        <v>48</v>
      </c>
      <c r="N33" s="6">
        <v>13614985513.5</v>
      </c>
      <c r="O33" s="6">
        <f t="shared" si="5"/>
        <v>48</v>
      </c>
      <c r="P33" s="6">
        <v>2590180757</v>
      </c>
      <c r="Q33" s="6">
        <f t="shared" si="6"/>
        <v>45</v>
      </c>
      <c r="R33" s="6">
        <v>12938189299.5</v>
      </c>
      <c r="S33" s="6">
        <f t="shared" si="7"/>
        <v>46</v>
      </c>
      <c r="T33" s="6">
        <v>94048980</v>
      </c>
      <c r="U33" s="6">
        <f t="shared" si="8"/>
        <v>49</v>
      </c>
      <c r="V33" s="6">
        <v>676796214</v>
      </c>
      <c r="W33" s="6">
        <f t="shared" si="9"/>
        <v>49</v>
      </c>
      <c r="X33" s="7">
        <v>0</v>
      </c>
      <c r="Y33" s="6">
        <f t="shared" si="10"/>
        <v>42</v>
      </c>
      <c r="Z33" s="7">
        <v>0</v>
      </c>
      <c r="AA33" s="6">
        <f t="shared" si="11"/>
        <v>47</v>
      </c>
      <c r="AB33" s="7">
        <v>0</v>
      </c>
      <c r="AC33" s="6">
        <f t="shared" si="12"/>
        <v>49</v>
      </c>
      <c r="AD33" s="7">
        <v>0</v>
      </c>
      <c r="AE33" s="6">
        <f t="shared" si="13"/>
        <v>49</v>
      </c>
      <c r="AF33" s="7">
        <v>0</v>
      </c>
      <c r="AG33" s="6">
        <f t="shared" si="14"/>
        <v>44</v>
      </c>
      <c r="AH33" s="7">
        <v>0</v>
      </c>
      <c r="AI33" s="6">
        <f t="shared" si="15"/>
        <v>44</v>
      </c>
      <c r="AJ33" s="6">
        <v>99700648.51</v>
      </c>
      <c r="AK33" s="6">
        <f t="shared" si="16"/>
        <v>42</v>
      </c>
      <c r="AL33" s="6">
        <v>426</v>
      </c>
      <c r="AM33" s="6">
        <f t="shared" si="17"/>
        <v>39</v>
      </c>
      <c r="AN33" s="6">
        <v>39</v>
      </c>
      <c r="AO33" s="6">
        <f t="shared" si="18"/>
        <v>34</v>
      </c>
    </row>
    <row r="34" spans="1:41">
      <c r="A34" s="4" t="s">
        <v>49</v>
      </c>
      <c r="B34" s="5">
        <v>2025</v>
      </c>
      <c r="C34" s="5">
        <v>7</v>
      </c>
      <c r="D34" s="6">
        <v>66204</v>
      </c>
      <c r="E34" s="6">
        <f t="shared" si="0"/>
        <v>46</v>
      </c>
      <c r="F34" s="6">
        <v>368593</v>
      </c>
      <c r="G34" s="6">
        <f t="shared" si="1"/>
        <v>44</v>
      </c>
      <c r="H34" s="7">
        <v>0</v>
      </c>
      <c r="I34" s="6">
        <f t="shared" si="2"/>
        <v>28</v>
      </c>
      <c r="J34" s="6">
        <v>13895934</v>
      </c>
      <c r="K34" s="6">
        <f t="shared" si="3"/>
        <v>31</v>
      </c>
      <c r="L34" s="6">
        <v>5276662301.5</v>
      </c>
      <c r="M34" s="6">
        <f t="shared" si="4"/>
        <v>44</v>
      </c>
      <c r="N34" s="6">
        <v>35868312827.5</v>
      </c>
      <c r="O34" s="6">
        <f t="shared" si="5"/>
        <v>40</v>
      </c>
      <c r="P34" s="6">
        <v>3479251982.5</v>
      </c>
      <c r="Q34" s="6">
        <f t="shared" si="6"/>
        <v>43</v>
      </c>
      <c r="R34" s="6">
        <v>23275419072</v>
      </c>
      <c r="S34" s="6">
        <f t="shared" si="7"/>
        <v>41</v>
      </c>
      <c r="T34" s="6">
        <v>1708988080</v>
      </c>
      <c r="U34" s="6">
        <f t="shared" si="8"/>
        <v>32</v>
      </c>
      <c r="V34" s="6">
        <v>11385833540</v>
      </c>
      <c r="W34" s="6">
        <f t="shared" si="9"/>
        <v>29</v>
      </c>
      <c r="X34" s="6">
        <v>67555117.5</v>
      </c>
      <c r="Y34" s="6">
        <f t="shared" si="10"/>
        <v>31</v>
      </c>
      <c r="Z34" s="6">
        <v>960124127.5</v>
      </c>
      <c r="AA34" s="6">
        <f t="shared" si="11"/>
        <v>29</v>
      </c>
      <c r="AB34" s="6">
        <v>8841771.5</v>
      </c>
      <c r="AC34" s="6">
        <f t="shared" si="12"/>
        <v>34</v>
      </c>
      <c r="AD34" s="6">
        <v>43356278</v>
      </c>
      <c r="AE34" s="6">
        <f t="shared" si="13"/>
        <v>33</v>
      </c>
      <c r="AF34" s="6">
        <v>12025350</v>
      </c>
      <c r="AG34" s="6">
        <f t="shared" si="14"/>
        <v>33</v>
      </c>
      <c r="AH34" s="6">
        <v>203579810</v>
      </c>
      <c r="AI34" s="6">
        <f t="shared" si="15"/>
        <v>29</v>
      </c>
      <c r="AJ34" s="6">
        <v>74169871.52</v>
      </c>
      <c r="AK34" s="6">
        <f t="shared" si="16"/>
        <v>45</v>
      </c>
      <c r="AL34" s="6">
        <v>641</v>
      </c>
      <c r="AM34" s="6">
        <f t="shared" si="17"/>
        <v>33</v>
      </c>
      <c r="AN34" s="6">
        <v>25</v>
      </c>
      <c r="AO34" s="6">
        <f t="shared" si="18"/>
        <v>37</v>
      </c>
    </row>
    <row r="35" spans="1:41">
      <c r="A35" s="4" t="s">
        <v>50</v>
      </c>
      <c r="B35" s="5">
        <v>2025</v>
      </c>
      <c r="C35" s="5">
        <v>7</v>
      </c>
      <c r="D35" s="6">
        <v>219703</v>
      </c>
      <c r="E35" s="6">
        <f t="shared" si="0"/>
        <v>29</v>
      </c>
      <c r="F35" s="6">
        <v>826920</v>
      </c>
      <c r="G35" s="6">
        <f t="shared" si="1"/>
        <v>32</v>
      </c>
      <c r="H35" s="6">
        <v>84010424</v>
      </c>
      <c r="I35" s="6">
        <f t="shared" si="2"/>
        <v>8</v>
      </c>
      <c r="J35" s="6">
        <v>300489423</v>
      </c>
      <c r="K35" s="6">
        <f t="shared" si="3"/>
        <v>13</v>
      </c>
      <c r="L35" s="6">
        <v>19202254547.5</v>
      </c>
      <c r="M35" s="6">
        <f t="shared" si="4"/>
        <v>24</v>
      </c>
      <c r="N35" s="6">
        <v>93932095131.5</v>
      </c>
      <c r="O35" s="6">
        <f t="shared" si="5"/>
        <v>22</v>
      </c>
      <c r="P35" s="6">
        <v>7989850750</v>
      </c>
      <c r="Q35" s="6">
        <f t="shared" si="6"/>
        <v>33</v>
      </c>
      <c r="R35" s="6">
        <v>32912073460</v>
      </c>
      <c r="S35" s="6">
        <f t="shared" si="7"/>
        <v>37</v>
      </c>
      <c r="T35" s="6">
        <v>2309149140</v>
      </c>
      <c r="U35" s="6">
        <f t="shared" si="8"/>
        <v>24</v>
      </c>
      <c r="V35" s="6">
        <v>13077657160</v>
      </c>
      <c r="W35" s="6">
        <f t="shared" si="9"/>
        <v>26</v>
      </c>
      <c r="X35" s="6">
        <v>8879576600</v>
      </c>
      <c r="Y35" s="6">
        <f t="shared" si="10"/>
        <v>1</v>
      </c>
      <c r="Z35" s="6">
        <v>47704177240</v>
      </c>
      <c r="AA35" s="6">
        <f t="shared" si="11"/>
        <v>1</v>
      </c>
      <c r="AB35" s="6">
        <v>3729797.5</v>
      </c>
      <c r="AC35" s="6">
        <f t="shared" si="12"/>
        <v>43</v>
      </c>
      <c r="AD35" s="6">
        <v>24216301.5</v>
      </c>
      <c r="AE35" s="6">
        <f t="shared" si="13"/>
        <v>43</v>
      </c>
      <c r="AF35" s="6">
        <v>19948260</v>
      </c>
      <c r="AG35" s="6">
        <f t="shared" si="14"/>
        <v>26</v>
      </c>
      <c r="AH35" s="6">
        <v>213970970</v>
      </c>
      <c r="AI35" s="6">
        <f t="shared" si="15"/>
        <v>27</v>
      </c>
      <c r="AJ35" s="6">
        <v>197512874.13</v>
      </c>
      <c r="AK35" s="6">
        <f t="shared" si="16"/>
        <v>28</v>
      </c>
      <c r="AL35" s="6">
        <v>808</v>
      </c>
      <c r="AM35" s="6">
        <f t="shared" si="17"/>
        <v>31</v>
      </c>
      <c r="AN35" s="6">
        <v>48</v>
      </c>
      <c r="AO35" s="6">
        <f t="shared" si="18"/>
        <v>26</v>
      </c>
    </row>
    <row r="36" spans="1:41">
      <c r="A36" s="4" t="s">
        <v>51</v>
      </c>
      <c r="B36" s="5">
        <v>2025</v>
      </c>
      <c r="C36" s="5">
        <v>7</v>
      </c>
      <c r="D36" s="6">
        <v>171491</v>
      </c>
      <c r="E36" s="6">
        <f t="shared" si="0"/>
        <v>32</v>
      </c>
      <c r="F36" s="6">
        <v>660356</v>
      </c>
      <c r="G36" s="6">
        <f t="shared" si="1"/>
        <v>37</v>
      </c>
      <c r="H36" s="6">
        <v>109950740</v>
      </c>
      <c r="I36" s="6">
        <f t="shared" si="2"/>
        <v>6</v>
      </c>
      <c r="J36" s="6">
        <v>382197165</v>
      </c>
      <c r="K36" s="6">
        <f t="shared" si="3"/>
        <v>9</v>
      </c>
      <c r="L36" s="6">
        <v>9953411064</v>
      </c>
      <c r="M36" s="6">
        <f t="shared" si="4"/>
        <v>35</v>
      </c>
      <c r="N36" s="6">
        <v>43402719388</v>
      </c>
      <c r="O36" s="6">
        <f t="shared" si="5"/>
        <v>37</v>
      </c>
      <c r="P36" s="6">
        <v>9358115615</v>
      </c>
      <c r="Q36" s="6">
        <f t="shared" si="6"/>
        <v>32</v>
      </c>
      <c r="R36" s="6">
        <v>36477378960</v>
      </c>
      <c r="S36" s="6">
        <f t="shared" si="7"/>
        <v>36</v>
      </c>
      <c r="T36" s="6">
        <v>555499040</v>
      </c>
      <c r="U36" s="6">
        <f t="shared" si="8"/>
        <v>41</v>
      </c>
      <c r="V36" s="6">
        <v>6660290200</v>
      </c>
      <c r="W36" s="6">
        <f t="shared" si="9"/>
        <v>35</v>
      </c>
      <c r="X36" s="7">
        <v>0</v>
      </c>
      <c r="Y36" s="6">
        <f t="shared" si="10"/>
        <v>42</v>
      </c>
      <c r="Z36" s="6">
        <v>77028790</v>
      </c>
      <c r="AA36" s="6">
        <f t="shared" si="11"/>
        <v>41</v>
      </c>
      <c r="AB36" s="6">
        <v>17833314</v>
      </c>
      <c r="AC36" s="6">
        <f t="shared" si="12"/>
        <v>28</v>
      </c>
      <c r="AD36" s="6">
        <v>38637073</v>
      </c>
      <c r="AE36" s="6">
        <f t="shared" si="13"/>
        <v>37</v>
      </c>
      <c r="AF36" s="6">
        <v>21963095</v>
      </c>
      <c r="AG36" s="6">
        <f t="shared" si="14"/>
        <v>25</v>
      </c>
      <c r="AH36" s="6">
        <v>149384365</v>
      </c>
      <c r="AI36" s="6">
        <f t="shared" si="15"/>
        <v>33</v>
      </c>
      <c r="AJ36" s="6">
        <v>361067694.59</v>
      </c>
      <c r="AK36" s="6">
        <f t="shared" si="16"/>
        <v>18</v>
      </c>
      <c r="AL36" s="6">
        <v>461</v>
      </c>
      <c r="AM36" s="6">
        <f t="shared" si="17"/>
        <v>37</v>
      </c>
      <c r="AN36" s="6">
        <v>43</v>
      </c>
      <c r="AO36" s="6">
        <f t="shared" si="18"/>
        <v>32</v>
      </c>
    </row>
    <row r="37" spans="1:41">
      <c r="A37" s="4" t="s">
        <v>52</v>
      </c>
      <c r="B37" s="5">
        <v>2025</v>
      </c>
      <c r="C37" s="5">
        <v>7</v>
      </c>
      <c r="D37" s="6">
        <v>513802</v>
      </c>
      <c r="E37" s="6">
        <f t="shared" si="0"/>
        <v>17</v>
      </c>
      <c r="F37" s="6">
        <v>2586183</v>
      </c>
      <c r="G37" s="6">
        <f t="shared" si="1"/>
        <v>15</v>
      </c>
      <c r="H37" s="6">
        <v>249823460</v>
      </c>
      <c r="I37" s="6">
        <f t="shared" si="2"/>
        <v>2</v>
      </c>
      <c r="J37" s="6">
        <v>1030944180</v>
      </c>
      <c r="K37" s="6">
        <f t="shared" si="3"/>
        <v>2</v>
      </c>
      <c r="L37" s="6">
        <v>39322602497</v>
      </c>
      <c r="M37" s="6">
        <f t="shared" si="4"/>
        <v>7</v>
      </c>
      <c r="N37" s="6">
        <v>209816582654</v>
      </c>
      <c r="O37" s="6">
        <f t="shared" si="5"/>
        <v>9</v>
      </c>
      <c r="P37" s="6">
        <v>34210387810</v>
      </c>
      <c r="Q37" s="6">
        <f t="shared" si="6"/>
        <v>6</v>
      </c>
      <c r="R37" s="6">
        <v>178000711680</v>
      </c>
      <c r="S37" s="6">
        <f t="shared" si="7"/>
        <v>7</v>
      </c>
      <c r="T37" s="6">
        <v>4748681440</v>
      </c>
      <c r="U37" s="6">
        <f t="shared" si="8"/>
        <v>12</v>
      </c>
      <c r="V37" s="6">
        <v>28551211060</v>
      </c>
      <c r="W37" s="6">
        <f t="shared" si="9"/>
        <v>10</v>
      </c>
      <c r="X37" s="6">
        <v>230395890</v>
      </c>
      <c r="Y37" s="6">
        <f t="shared" si="10"/>
        <v>20</v>
      </c>
      <c r="Z37" s="6">
        <v>2556657560</v>
      </c>
      <c r="AA37" s="6">
        <f t="shared" si="11"/>
        <v>19</v>
      </c>
      <c r="AB37" s="6">
        <v>82479217</v>
      </c>
      <c r="AC37" s="6">
        <f t="shared" si="12"/>
        <v>3</v>
      </c>
      <c r="AD37" s="6">
        <v>299322709</v>
      </c>
      <c r="AE37" s="6">
        <f t="shared" si="13"/>
        <v>9</v>
      </c>
      <c r="AF37" s="6">
        <v>50658140</v>
      </c>
      <c r="AG37" s="6">
        <f t="shared" si="14"/>
        <v>18</v>
      </c>
      <c r="AH37" s="6">
        <v>408679645</v>
      </c>
      <c r="AI37" s="6">
        <f t="shared" si="15"/>
        <v>23</v>
      </c>
      <c r="AJ37" s="6">
        <v>1518335338.66</v>
      </c>
      <c r="AK37" s="6">
        <f t="shared" si="16"/>
        <v>4</v>
      </c>
      <c r="AL37" s="6">
        <v>5636</v>
      </c>
      <c r="AM37" s="6">
        <f t="shared" si="17"/>
        <v>1</v>
      </c>
      <c r="AN37" s="6">
        <v>538</v>
      </c>
      <c r="AO37" s="6">
        <f t="shared" si="18"/>
        <v>1</v>
      </c>
    </row>
    <row r="38" spans="1:41">
      <c r="A38" s="4" t="s">
        <v>53</v>
      </c>
      <c r="B38" s="5">
        <v>2025</v>
      </c>
      <c r="C38" s="5">
        <v>7</v>
      </c>
      <c r="D38" s="6">
        <v>99729</v>
      </c>
      <c r="E38" s="6">
        <f t="shared" si="0"/>
        <v>40</v>
      </c>
      <c r="F38" s="6">
        <v>384039</v>
      </c>
      <c r="G38" s="6">
        <f t="shared" si="1"/>
        <v>43</v>
      </c>
      <c r="H38" s="7">
        <v>0</v>
      </c>
      <c r="I38" s="6">
        <f t="shared" si="2"/>
        <v>28</v>
      </c>
      <c r="J38" s="6">
        <v>2277497</v>
      </c>
      <c r="K38" s="6">
        <f t="shared" si="3"/>
        <v>38</v>
      </c>
      <c r="L38" s="6">
        <v>3523729853</v>
      </c>
      <c r="M38" s="6">
        <f t="shared" si="4"/>
        <v>46</v>
      </c>
      <c r="N38" s="6">
        <v>22010602419</v>
      </c>
      <c r="O38" s="6">
        <f t="shared" si="5"/>
        <v>44</v>
      </c>
      <c r="P38" s="6">
        <v>3381373795</v>
      </c>
      <c r="Q38" s="6">
        <f t="shared" si="6"/>
        <v>44</v>
      </c>
      <c r="R38" s="6">
        <v>16189813100</v>
      </c>
      <c r="S38" s="6">
        <f t="shared" si="7"/>
        <v>44</v>
      </c>
      <c r="T38" s="6">
        <v>115608740</v>
      </c>
      <c r="U38" s="6">
        <f t="shared" si="8"/>
        <v>48</v>
      </c>
      <c r="V38" s="6">
        <v>4913768500</v>
      </c>
      <c r="W38" s="6">
        <f t="shared" si="9"/>
        <v>40</v>
      </c>
      <c r="X38" s="7">
        <v>0</v>
      </c>
      <c r="Y38" s="6">
        <f t="shared" si="10"/>
        <v>42</v>
      </c>
      <c r="Z38" s="6">
        <v>564520260</v>
      </c>
      <c r="AA38" s="6">
        <f t="shared" si="11"/>
        <v>34</v>
      </c>
      <c r="AB38" s="6">
        <v>19890778</v>
      </c>
      <c r="AC38" s="6">
        <f t="shared" si="12"/>
        <v>26</v>
      </c>
      <c r="AD38" s="6">
        <v>72674654</v>
      </c>
      <c r="AE38" s="6">
        <f t="shared" si="13"/>
        <v>29</v>
      </c>
      <c r="AF38" s="6">
        <v>6856540</v>
      </c>
      <c r="AG38" s="6">
        <f t="shared" si="14"/>
        <v>38</v>
      </c>
      <c r="AH38" s="6">
        <v>269825905</v>
      </c>
      <c r="AI38" s="6">
        <f t="shared" si="15"/>
        <v>26</v>
      </c>
      <c r="AJ38" s="6">
        <v>63794699.49</v>
      </c>
      <c r="AK38" s="6">
        <f t="shared" si="16"/>
        <v>48</v>
      </c>
      <c r="AL38" s="6">
        <v>650</v>
      </c>
      <c r="AM38" s="6">
        <f t="shared" si="17"/>
        <v>32</v>
      </c>
      <c r="AN38" s="7">
        <v>0</v>
      </c>
      <c r="AO38" s="6">
        <f t="shared" si="18"/>
        <v>48</v>
      </c>
    </row>
    <row r="39" spans="1:41">
      <c r="A39" s="4" t="s">
        <v>54</v>
      </c>
      <c r="B39" s="5">
        <v>2025</v>
      </c>
      <c r="C39" s="5">
        <v>7</v>
      </c>
      <c r="D39" s="6">
        <v>370436</v>
      </c>
      <c r="E39" s="6">
        <f t="shared" si="0"/>
        <v>23</v>
      </c>
      <c r="F39" s="6">
        <v>2101226</v>
      </c>
      <c r="G39" s="6">
        <f t="shared" si="1"/>
        <v>20</v>
      </c>
      <c r="H39" s="6">
        <v>1217292</v>
      </c>
      <c r="I39" s="6">
        <f t="shared" si="2"/>
        <v>26</v>
      </c>
      <c r="J39" s="6">
        <v>22134552</v>
      </c>
      <c r="K39" s="6">
        <f t="shared" si="3"/>
        <v>26</v>
      </c>
      <c r="L39" s="6">
        <v>23749037459.5</v>
      </c>
      <c r="M39" s="6">
        <f t="shared" si="4"/>
        <v>19</v>
      </c>
      <c r="N39" s="6">
        <v>141499384277</v>
      </c>
      <c r="O39" s="6">
        <f t="shared" si="5"/>
        <v>15</v>
      </c>
      <c r="P39" s="6">
        <v>20843342495</v>
      </c>
      <c r="Q39" s="6">
        <f t="shared" si="6"/>
        <v>17</v>
      </c>
      <c r="R39" s="6">
        <v>114676247000</v>
      </c>
      <c r="S39" s="6">
        <f t="shared" si="7"/>
        <v>14</v>
      </c>
      <c r="T39" s="6">
        <v>2493761320</v>
      </c>
      <c r="U39" s="6">
        <f t="shared" si="8"/>
        <v>23</v>
      </c>
      <c r="V39" s="6">
        <v>22679571220</v>
      </c>
      <c r="W39" s="6">
        <f t="shared" si="9"/>
        <v>18</v>
      </c>
      <c r="X39" s="6">
        <v>354294460</v>
      </c>
      <c r="Y39" s="6">
        <f t="shared" si="10"/>
        <v>19</v>
      </c>
      <c r="Z39" s="6">
        <v>3210134320</v>
      </c>
      <c r="AA39" s="6">
        <f t="shared" si="11"/>
        <v>15</v>
      </c>
      <c r="AB39" s="6">
        <v>12152479.5</v>
      </c>
      <c r="AC39" s="6">
        <f t="shared" si="12"/>
        <v>32</v>
      </c>
      <c r="AD39" s="6">
        <v>109179587</v>
      </c>
      <c r="AE39" s="6">
        <f t="shared" si="13"/>
        <v>22</v>
      </c>
      <c r="AF39" s="6">
        <v>45486705</v>
      </c>
      <c r="AG39" s="6">
        <f t="shared" si="14"/>
        <v>20</v>
      </c>
      <c r="AH39" s="6">
        <v>824252150</v>
      </c>
      <c r="AI39" s="6">
        <f t="shared" si="15"/>
        <v>16</v>
      </c>
      <c r="AJ39" s="6">
        <v>183512639.77</v>
      </c>
      <c r="AK39" s="6">
        <f t="shared" si="16"/>
        <v>32</v>
      </c>
      <c r="AL39" s="6">
        <v>1530</v>
      </c>
      <c r="AM39" s="6">
        <f t="shared" si="17"/>
        <v>18</v>
      </c>
      <c r="AN39" s="6">
        <v>46</v>
      </c>
      <c r="AO39" s="6">
        <f t="shared" si="18"/>
        <v>30</v>
      </c>
    </row>
    <row r="40" spans="1:41">
      <c r="A40" s="4" t="s">
        <v>55</v>
      </c>
      <c r="B40" s="5">
        <v>2025</v>
      </c>
      <c r="C40" s="5">
        <v>7</v>
      </c>
      <c r="D40" s="6">
        <v>582248</v>
      </c>
      <c r="E40" s="6">
        <f t="shared" si="0"/>
        <v>10</v>
      </c>
      <c r="F40" s="6">
        <v>3178351</v>
      </c>
      <c r="G40" s="6">
        <f t="shared" si="1"/>
        <v>8</v>
      </c>
      <c r="H40" s="7">
        <v>0</v>
      </c>
      <c r="I40" s="6">
        <f t="shared" si="2"/>
        <v>28</v>
      </c>
      <c r="J40" s="6">
        <v>104452172</v>
      </c>
      <c r="K40" s="6">
        <f t="shared" si="3"/>
        <v>15</v>
      </c>
      <c r="L40" s="6">
        <v>36178681625</v>
      </c>
      <c r="M40" s="6">
        <f t="shared" si="4"/>
        <v>8</v>
      </c>
      <c r="N40" s="6">
        <v>247353055287.5</v>
      </c>
      <c r="O40" s="6">
        <f t="shared" si="5"/>
        <v>6</v>
      </c>
      <c r="P40" s="6">
        <v>28521455455</v>
      </c>
      <c r="Q40" s="6">
        <f t="shared" si="6"/>
        <v>9</v>
      </c>
      <c r="R40" s="6">
        <v>183396163085</v>
      </c>
      <c r="S40" s="6">
        <f t="shared" si="7"/>
        <v>6</v>
      </c>
      <c r="T40" s="6">
        <v>5945537200</v>
      </c>
      <c r="U40" s="6">
        <f t="shared" si="8"/>
        <v>7</v>
      </c>
      <c r="V40" s="6">
        <v>53226758472</v>
      </c>
      <c r="W40" s="6">
        <f t="shared" si="9"/>
        <v>3</v>
      </c>
      <c r="X40" s="6">
        <v>1597452450</v>
      </c>
      <c r="Y40" s="6">
        <f t="shared" si="10"/>
        <v>5</v>
      </c>
      <c r="Z40" s="6">
        <v>9277074410</v>
      </c>
      <c r="AA40" s="6">
        <f t="shared" si="11"/>
        <v>5</v>
      </c>
      <c r="AB40" s="6">
        <v>73357560</v>
      </c>
      <c r="AC40" s="6">
        <f t="shared" si="12"/>
        <v>8</v>
      </c>
      <c r="AD40" s="6">
        <v>520710320.5</v>
      </c>
      <c r="AE40" s="6">
        <f t="shared" si="13"/>
        <v>2</v>
      </c>
      <c r="AF40" s="6">
        <v>40878960</v>
      </c>
      <c r="AG40" s="6">
        <f t="shared" si="14"/>
        <v>22</v>
      </c>
      <c r="AH40" s="6">
        <v>932349000</v>
      </c>
      <c r="AI40" s="6">
        <f t="shared" si="15"/>
        <v>13</v>
      </c>
      <c r="AJ40" s="6">
        <v>843227653.56</v>
      </c>
      <c r="AK40" s="6">
        <f t="shared" si="16"/>
        <v>9</v>
      </c>
      <c r="AL40" s="6">
        <v>3996</v>
      </c>
      <c r="AM40" s="6">
        <f t="shared" si="17"/>
        <v>4</v>
      </c>
      <c r="AN40" s="6">
        <v>162</v>
      </c>
      <c r="AO40" s="6">
        <f t="shared" si="18"/>
        <v>7</v>
      </c>
    </row>
    <row r="41" spans="1:41">
      <c r="A41" s="4" t="s">
        <v>56</v>
      </c>
      <c r="B41" s="5">
        <v>2025</v>
      </c>
      <c r="C41" s="5">
        <v>7</v>
      </c>
      <c r="D41" s="6">
        <v>91774</v>
      </c>
      <c r="E41" s="6">
        <f t="shared" si="0"/>
        <v>41</v>
      </c>
      <c r="F41" s="6">
        <v>534793</v>
      </c>
      <c r="G41" s="6">
        <f t="shared" si="1"/>
        <v>39</v>
      </c>
      <c r="H41" s="7">
        <v>0</v>
      </c>
      <c r="I41" s="6">
        <f t="shared" si="2"/>
        <v>28</v>
      </c>
      <c r="J41" s="6">
        <v>10008678</v>
      </c>
      <c r="K41" s="6">
        <f t="shared" si="3"/>
        <v>34</v>
      </c>
      <c r="L41" s="6">
        <v>5831682282.5</v>
      </c>
      <c r="M41" s="6">
        <f t="shared" si="4"/>
        <v>40</v>
      </c>
      <c r="N41" s="6">
        <v>37057855567.5</v>
      </c>
      <c r="O41" s="6">
        <f t="shared" si="5"/>
        <v>39</v>
      </c>
      <c r="P41" s="6">
        <v>5210325830</v>
      </c>
      <c r="Q41" s="6">
        <f t="shared" si="6"/>
        <v>39</v>
      </c>
      <c r="R41" s="6">
        <v>30578725170</v>
      </c>
      <c r="S41" s="6">
        <f t="shared" si="7"/>
        <v>38</v>
      </c>
      <c r="T41" s="6">
        <v>606142120</v>
      </c>
      <c r="U41" s="6">
        <f t="shared" si="8"/>
        <v>40</v>
      </c>
      <c r="V41" s="6">
        <v>6285232278</v>
      </c>
      <c r="W41" s="6">
        <f t="shared" si="9"/>
        <v>37</v>
      </c>
      <c r="X41" s="7">
        <v>0</v>
      </c>
      <c r="Y41" s="6">
        <f t="shared" si="10"/>
        <v>42</v>
      </c>
      <c r="Z41" s="6">
        <v>57035960</v>
      </c>
      <c r="AA41" s="6">
        <f t="shared" si="11"/>
        <v>42</v>
      </c>
      <c r="AB41" s="6">
        <v>3707067.5</v>
      </c>
      <c r="AC41" s="6">
        <f t="shared" si="12"/>
        <v>44</v>
      </c>
      <c r="AD41" s="6">
        <v>39858464.5</v>
      </c>
      <c r="AE41" s="6">
        <f t="shared" si="13"/>
        <v>34</v>
      </c>
      <c r="AF41" s="6">
        <v>11507265</v>
      </c>
      <c r="AG41" s="6">
        <f t="shared" si="14"/>
        <v>34</v>
      </c>
      <c r="AH41" s="6">
        <v>97003695</v>
      </c>
      <c r="AI41" s="6">
        <f t="shared" si="15"/>
        <v>38</v>
      </c>
      <c r="AJ41" s="6">
        <v>167794318.66</v>
      </c>
      <c r="AK41" s="6">
        <f t="shared" si="16"/>
        <v>36</v>
      </c>
      <c r="AL41" s="6">
        <v>1402</v>
      </c>
      <c r="AM41" s="6">
        <f t="shared" si="17"/>
        <v>20</v>
      </c>
      <c r="AN41" s="6">
        <v>52</v>
      </c>
      <c r="AO41" s="6">
        <f t="shared" si="18"/>
        <v>24</v>
      </c>
    </row>
    <row r="42" spans="1:41">
      <c r="A42" s="4" t="s">
        <v>57</v>
      </c>
      <c r="B42" s="5">
        <v>2025</v>
      </c>
      <c r="C42" s="5">
        <v>7</v>
      </c>
      <c r="D42" s="6">
        <v>553152</v>
      </c>
      <c r="E42" s="6">
        <f t="shared" si="0"/>
        <v>15</v>
      </c>
      <c r="F42" s="6">
        <v>2304300</v>
      </c>
      <c r="G42" s="6">
        <f t="shared" si="1"/>
        <v>18</v>
      </c>
      <c r="H42" s="6">
        <v>4965372</v>
      </c>
      <c r="I42" s="6">
        <f t="shared" si="2"/>
        <v>21</v>
      </c>
      <c r="J42" s="6">
        <v>22076190</v>
      </c>
      <c r="K42" s="6">
        <f t="shared" si="3"/>
        <v>27</v>
      </c>
      <c r="L42" s="6">
        <v>29342567944.5</v>
      </c>
      <c r="M42" s="6">
        <f t="shared" si="4"/>
        <v>11</v>
      </c>
      <c r="N42" s="6">
        <v>132106135263.5</v>
      </c>
      <c r="O42" s="6">
        <f t="shared" si="5"/>
        <v>20</v>
      </c>
      <c r="P42" s="6">
        <v>23456297980</v>
      </c>
      <c r="Q42" s="6">
        <f t="shared" si="6"/>
        <v>12</v>
      </c>
      <c r="R42" s="6">
        <v>103838227055</v>
      </c>
      <c r="S42" s="6">
        <f t="shared" si="7"/>
        <v>19</v>
      </c>
      <c r="T42" s="6">
        <v>4316000320</v>
      </c>
      <c r="U42" s="6">
        <f t="shared" si="8"/>
        <v>13</v>
      </c>
      <c r="V42" s="6">
        <v>22309791860</v>
      </c>
      <c r="W42" s="6">
        <f t="shared" si="9"/>
        <v>19</v>
      </c>
      <c r="X42" s="6">
        <v>1200796920</v>
      </c>
      <c r="Y42" s="6">
        <f t="shared" si="10"/>
        <v>9</v>
      </c>
      <c r="Z42" s="6">
        <v>3561544950</v>
      </c>
      <c r="AA42" s="6">
        <f t="shared" si="11"/>
        <v>13</v>
      </c>
      <c r="AB42" s="6">
        <v>42940494.5</v>
      </c>
      <c r="AC42" s="6">
        <f t="shared" si="12"/>
        <v>17</v>
      </c>
      <c r="AD42" s="6">
        <v>160501323.5</v>
      </c>
      <c r="AE42" s="6">
        <f t="shared" si="13"/>
        <v>19</v>
      </c>
      <c r="AF42" s="6">
        <v>326532230</v>
      </c>
      <c r="AG42" s="6">
        <f t="shared" si="14"/>
        <v>1</v>
      </c>
      <c r="AH42" s="6">
        <v>2236070075</v>
      </c>
      <c r="AI42" s="6">
        <f t="shared" si="15"/>
        <v>1</v>
      </c>
      <c r="AJ42" s="6">
        <v>501022615.98</v>
      </c>
      <c r="AK42" s="6">
        <f t="shared" si="16"/>
        <v>12</v>
      </c>
      <c r="AL42" s="6">
        <v>1332</v>
      </c>
      <c r="AM42" s="6">
        <f t="shared" si="17"/>
        <v>25</v>
      </c>
      <c r="AN42" s="6">
        <v>72</v>
      </c>
      <c r="AO42" s="6">
        <f t="shared" si="18"/>
        <v>20</v>
      </c>
    </row>
    <row r="43" spans="1:41">
      <c r="A43" s="4" t="s">
        <v>58</v>
      </c>
      <c r="B43" s="5">
        <v>2025</v>
      </c>
      <c r="C43" s="5">
        <v>7</v>
      </c>
      <c r="D43" s="6">
        <v>1472384</v>
      </c>
      <c r="E43" s="6">
        <f t="shared" si="0"/>
        <v>3</v>
      </c>
      <c r="F43" s="6">
        <v>7203394</v>
      </c>
      <c r="G43" s="6">
        <f t="shared" si="1"/>
        <v>3</v>
      </c>
      <c r="H43" s="6">
        <v>23929570</v>
      </c>
      <c r="I43" s="6">
        <f t="shared" si="2"/>
        <v>12</v>
      </c>
      <c r="J43" s="6">
        <v>341383323</v>
      </c>
      <c r="K43" s="6">
        <f t="shared" si="3"/>
        <v>10</v>
      </c>
      <c r="L43" s="6">
        <v>66218238316.5</v>
      </c>
      <c r="M43" s="6">
        <f t="shared" si="4"/>
        <v>4</v>
      </c>
      <c r="N43" s="6">
        <v>397477997849.5</v>
      </c>
      <c r="O43" s="6">
        <f t="shared" si="5"/>
        <v>3</v>
      </c>
      <c r="P43" s="6">
        <v>57577242695</v>
      </c>
      <c r="Q43" s="6">
        <f t="shared" si="6"/>
        <v>5</v>
      </c>
      <c r="R43" s="6">
        <v>308006295645</v>
      </c>
      <c r="S43" s="6">
        <f t="shared" si="7"/>
        <v>4</v>
      </c>
      <c r="T43" s="6">
        <v>7902883940</v>
      </c>
      <c r="U43" s="6">
        <f t="shared" si="8"/>
        <v>6</v>
      </c>
      <c r="V43" s="6">
        <v>83393274538</v>
      </c>
      <c r="W43" s="6">
        <f t="shared" si="9"/>
        <v>2</v>
      </c>
      <c r="X43" s="6">
        <v>582879250</v>
      </c>
      <c r="Y43" s="6">
        <f t="shared" si="10"/>
        <v>13</v>
      </c>
      <c r="Z43" s="6">
        <v>4555594080</v>
      </c>
      <c r="AA43" s="6">
        <f t="shared" si="11"/>
        <v>10</v>
      </c>
      <c r="AB43" s="6">
        <v>68540601.5</v>
      </c>
      <c r="AC43" s="6">
        <f t="shared" si="12"/>
        <v>9</v>
      </c>
      <c r="AD43" s="6">
        <v>383350921.5</v>
      </c>
      <c r="AE43" s="6">
        <f t="shared" si="13"/>
        <v>6</v>
      </c>
      <c r="AF43" s="6">
        <v>86691830</v>
      </c>
      <c r="AG43" s="6">
        <f t="shared" si="14"/>
        <v>15</v>
      </c>
      <c r="AH43" s="6">
        <v>1139482665</v>
      </c>
      <c r="AI43" s="6">
        <f t="shared" si="15"/>
        <v>8</v>
      </c>
      <c r="AJ43" s="6">
        <v>1458060207.11</v>
      </c>
      <c r="AK43" s="6">
        <f t="shared" si="16"/>
        <v>5</v>
      </c>
      <c r="AL43" s="6">
        <v>2305</v>
      </c>
      <c r="AM43" s="6">
        <f t="shared" si="17"/>
        <v>10</v>
      </c>
      <c r="AN43" s="6">
        <v>194</v>
      </c>
      <c r="AO43" s="6">
        <f t="shared" si="18"/>
        <v>5</v>
      </c>
    </row>
    <row r="44" spans="1:41">
      <c r="A44" s="4" t="s">
        <v>59</v>
      </c>
      <c r="B44" s="5">
        <v>2025</v>
      </c>
      <c r="C44" s="5">
        <v>7</v>
      </c>
      <c r="D44" s="6">
        <v>591612</v>
      </c>
      <c r="E44" s="6">
        <f t="shared" si="0"/>
        <v>9</v>
      </c>
      <c r="F44" s="6">
        <v>2461649</v>
      </c>
      <c r="G44" s="6">
        <f t="shared" si="1"/>
        <v>16</v>
      </c>
      <c r="H44" s="6">
        <v>11931252</v>
      </c>
      <c r="I44" s="6">
        <f t="shared" si="2"/>
        <v>14</v>
      </c>
      <c r="J44" s="6">
        <v>466910699</v>
      </c>
      <c r="K44" s="6">
        <f t="shared" si="3"/>
        <v>7</v>
      </c>
      <c r="L44" s="6">
        <v>26874723869</v>
      </c>
      <c r="M44" s="6">
        <f t="shared" si="4"/>
        <v>13</v>
      </c>
      <c r="N44" s="6">
        <v>161369012557.5</v>
      </c>
      <c r="O44" s="6">
        <f t="shared" si="5"/>
        <v>10</v>
      </c>
      <c r="P44" s="6">
        <v>18586782435</v>
      </c>
      <c r="Q44" s="6">
        <f t="shared" si="6"/>
        <v>19</v>
      </c>
      <c r="R44" s="6">
        <v>108772945535</v>
      </c>
      <c r="S44" s="6">
        <f t="shared" si="7"/>
        <v>17</v>
      </c>
      <c r="T44" s="6">
        <v>8206072030</v>
      </c>
      <c r="U44" s="6">
        <f t="shared" si="8"/>
        <v>5</v>
      </c>
      <c r="V44" s="6">
        <v>52179902990</v>
      </c>
      <c r="W44" s="6">
        <f t="shared" si="9"/>
        <v>5</v>
      </c>
      <c r="X44" s="7">
        <v>0</v>
      </c>
      <c r="Y44" s="6">
        <f t="shared" si="10"/>
        <v>42</v>
      </c>
      <c r="Z44" s="7">
        <v>0</v>
      </c>
      <c r="AA44" s="6">
        <f t="shared" si="11"/>
        <v>47</v>
      </c>
      <c r="AB44" s="6">
        <v>81869404</v>
      </c>
      <c r="AC44" s="6">
        <f t="shared" si="12"/>
        <v>4</v>
      </c>
      <c r="AD44" s="6">
        <v>416164032.5</v>
      </c>
      <c r="AE44" s="6">
        <f t="shared" si="13"/>
        <v>4</v>
      </c>
      <c r="AF44" s="7">
        <v>0</v>
      </c>
      <c r="AG44" s="6">
        <f t="shared" si="14"/>
        <v>44</v>
      </c>
      <c r="AH44" s="7">
        <v>0</v>
      </c>
      <c r="AI44" s="6">
        <f t="shared" si="15"/>
        <v>44</v>
      </c>
      <c r="AJ44" s="6">
        <v>381081345.05</v>
      </c>
      <c r="AK44" s="6">
        <f t="shared" si="16"/>
        <v>17</v>
      </c>
      <c r="AL44" s="6">
        <v>575</v>
      </c>
      <c r="AM44" s="6">
        <f t="shared" si="17"/>
        <v>34</v>
      </c>
      <c r="AN44" s="6">
        <v>44</v>
      </c>
      <c r="AO44" s="6">
        <f t="shared" si="18"/>
        <v>31</v>
      </c>
    </row>
    <row r="45" spans="1:41">
      <c r="A45" s="4" t="s">
        <v>60</v>
      </c>
      <c r="B45" s="5">
        <v>2025</v>
      </c>
      <c r="C45" s="5">
        <v>7</v>
      </c>
      <c r="D45" s="6">
        <v>55462</v>
      </c>
      <c r="E45" s="6">
        <f t="shared" si="0"/>
        <v>47</v>
      </c>
      <c r="F45" s="6">
        <v>205931</v>
      </c>
      <c r="G45" s="6">
        <f t="shared" si="1"/>
        <v>47</v>
      </c>
      <c r="H45" s="7">
        <v>0</v>
      </c>
      <c r="I45" s="6">
        <f t="shared" si="2"/>
        <v>28</v>
      </c>
      <c r="J45" s="6">
        <v>8255933</v>
      </c>
      <c r="K45" s="6">
        <f t="shared" si="3"/>
        <v>36</v>
      </c>
      <c r="L45" s="6">
        <v>5791741868</v>
      </c>
      <c r="M45" s="6">
        <f t="shared" si="4"/>
        <v>41</v>
      </c>
      <c r="N45" s="6">
        <v>21289517858</v>
      </c>
      <c r="O45" s="6">
        <f t="shared" si="5"/>
        <v>45</v>
      </c>
      <c r="P45" s="6">
        <v>2208100265</v>
      </c>
      <c r="Q45" s="6">
        <f t="shared" si="6"/>
        <v>48</v>
      </c>
      <c r="R45" s="6">
        <v>7497342265</v>
      </c>
      <c r="S45" s="6">
        <f t="shared" si="7"/>
        <v>49</v>
      </c>
      <c r="T45" s="6">
        <v>3150737040</v>
      </c>
      <c r="U45" s="6">
        <f t="shared" si="8"/>
        <v>19</v>
      </c>
      <c r="V45" s="6">
        <v>13072450020</v>
      </c>
      <c r="W45" s="6">
        <f t="shared" si="9"/>
        <v>27</v>
      </c>
      <c r="X45" s="6">
        <v>421051100</v>
      </c>
      <c r="Y45" s="6">
        <f t="shared" si="10"/>
        <v>17</v>
      </c>
      <c r="Z45" s="6">
        <v>681031850</v>
      </c>
      <c r="AA45" s="6">
        <f t="shared" si="11"/>
        <v>33</v>
      </c>
      <c r="AB45" s="6">
        <v>11853463</v>
      </c>
      <c r="AC45" s="6">
        <f t="shared" si="12"/>
        <v>33</v>
      </c>
      <c r="AD45" s="6">
        <v>38693723</v>
      </c>
      <c r="AE45" s="6">
        <f t="shared" si="13"/>
        <v>36</v>
      </c>
      <c r="AF45" s="7">
        <v>0</v>
      </c>
      <c r="AG45" s="6">
        <f t="shared" si="14"/>
        <v>44</v>
      </c>
      <c r="AH45" s="7">
        <v>0</v>
      </c>
      <c r="AI45" s="6">
        <f t="shared" si="15"/>
        <v>44</v>
      </c>
      <c r="AJ45" s="6">
        <v>89289317.24</v>
      </c>
      <c r="AK45" s="6">
        <f t="shared" si="16"/>
        <v>43</v>
      </c>
      <c r="AL45" s="6">
        <v>467</v>
      </c>
      <c r="AM45" s="6">
        <f t="shared" si="17"/>
        <v>36</v>
      </c>
      <c r="AN45" s="6">
        <v>4</v>
      </c>
      <c r="AO45" s="6">
        <f t="shared" si="18"/>
        <v>47</v>
      </c>
    </row>
    <row r="46" spans="1:41">
      <c r="A46" s="4" t="s">
        <v>61</v>
      </c>
      <c r="B46" s="5">
        <v>2025</v>
      </c>
      <c r="C46" s="5">
        <v>7</v>
      </c>
      <c r="D46" s="6">
        <v>74343</v>
      </c>
      <c r="E46" s="6">
        <f t="shared" si="0"/>
        <v>44</v>
      </c>
      <c r="F46" s="6">
        <v>347362</v>
      </c>
      <c r="G46" s="6">
        <f t="shared" si="1"/>
        <v>45</v>
      </c>
      <c r="H46" s="7">
        <v>0</v>
      </c>
      <c r="I46" s="6">
        <f t="shared" si="2"/>
        <v>28</v>
      </c>
      <c r="J46" s="6">
        <v>1203062</v>
      </c>
      <c r="K46" s="6">
        <f t="shared" si="3"/>
        <v>39</v>
      </c>
      <c r="L46" s="6">
        <v>4205247864.5</v>
      </c>
      <c r="M46" s="6">
        <f t="shared" si="4"/>
        <v>45</v>
      </c>
      <c r="N46" s="6">
        <v>24534832688.5</v>
      </c>
      <c r="O46" s="6">
        <f t="shared" si="5"/>
        <v>43</v>
      </c>
      <c r="P46" s="6">
        <v>3817304070</v>
      </c>
      <c r="Q46" s="6">
        <f t="shared" si="6"/>
        <v>42</v>
      </c>
      <c r="R46" s="6">
        <v>21452955475.5</v>
      </c>
      <c r="S46" s="6">
        <f t="shared" si="7"/>
        <v>43</v>
      </c>
      <c r="T46" s="6">
        <v>248454680</v>
      </c>
      <c r="U46" s="6">
        <f t="shared" si="8"/>
        <v>47</v>
      </c>
      <c r="V46" s="6">
        <v>1713427080</v>
      </c>
      <c r="W46" s="6">
        <f t="shared" si="9"/>
        <v>48</v>
      </c>
      <c r="X46" s="6">
        <v>108032750</v>
      </c>
      <c r="Y46" s="6">
        <f t="shared" si="10"/>
        <v>28</v>
      </c>
      <c r="Z46" s="6">
        <v>1092891450</v>
      </c>
      <c r="AA46" s="6">
        <f t="shared" si="11"/>
        <v>28</v>
      </c>
      <c r="AB46" s="6">
        <v>18589124.5</v>
      </c>
      <c r="AC46" s="6">
        <f t="shared" si="12"/>
        <v>27</v>
      </c>
      <c r="AD46" s="6">
        <v>78418753</v>
      </c>
      <c r="AE46" s="6">
        <f t="shared" si="13"/>
        <v>28</v>
      </c>
      <c r="AF46" s="6">
        <v>12867240</v>
      </c>
      <c r="AG46" s="6">
        <f t="shared" si="14"/>
        <v>32</v>
      </c>
      <c r="AH46" s="6">
        <v>197139930</v>
      </c>
      <c r="AI46" s="6">
        <f t="shared" si="15"/>
        <v>30</v>
      </c>
      <c r="AJ46" s="6">
        <v>73192511.27</v>
      </c>
      <c r="AK46" s="6">
        <f t="shared" si="16"/>
        <v>46</v>
      </c>
      <c r="AL46" s="6">
        <v>1402</v>
      </c>
      <c r="AM46" s="6">
        <f t="shared" si="17"/>
        <v>20</v>
      </c>
      <c r="AN46" s="6">
        <v>89</v>
      </c>
      <c r="AO46" s="6">
        <f t="shared" si="18"/>
        <v>18</v>
      </c>
    </row>
    <row r="47" spans="1:41">
      <c r="A47" s="4" t="s">
        <v>62</v>
      </c>
      <c r="B47" s="5">
        <v>2025</v>
      </c>
      <c r="C47" s="5">
        <v>7</v>
      </c>
      <c r="D47" s="6">
        <v>560788</v>
      </c>
      <c r="E47" s="6">
        <f t="shared" si="0"/>
        <v>14</v>
      </c>
      <c r="F47" s="6">
        <v>2327084</v>
      </c>
      <c r="G47" s="6">
        <f t="shared" si="1"/>
        <v>17</v>
      </c>
      <c r="H47" s="7">
        <v>0</v>
      </c>
      <c r="I47" s="6">
        <f t="shared" si="2"/>
        <v>28</v>
      </c>
      <c r="J47" s="7">
        <v>0</v>
      </c>
      <c r="K47" s="6">
        <f t="shared" si="3"/>
        <v>43</v>
      </c>
      <c r="L47" s="6">
        <v>24431544047</v>
      </c>
      <c r="M47" s="6">
        <f t="shared" si="4"/>
        <v>17</v>
      </c>
      <c r="N47" s="6">
        <v>137739185584.5</v>
      </c>
      <c r="O47" s="6">
        <f t="shared" si="5"/>
        <v>18</v>
      </c>
      <c r="P47" s="6">
        <v>20890602295</v>
      </c>
      <c r="Q47" s="6">
        <f t="shared" si="6"/>
        <v>16</v>
      </c>
      <c r="R47" s="6">
        <v>108777168140</v>
      </c>
      <c r="S47" s="6">
        <f t="shared" si="7"/>
        <v>16</v>
      </c>
      <c r="T47" s="6">
        <v>3263590080</v>
      </c>
      <c r="U47" s="6">
        <f t="shared" si="8"/>
        <v>18</v>
      </c>
      <c r="V47" s="6">
        <v>26797981980</v>
      </c>
      <c r="W47" s="6">
        <f t="shared" si="9"/>
        <v>13</v>
      </c>
      <c r="X47" s="6">
        <v>202554060</v>
      </c>
      <c r="Y47" s="6">
        <f t="shared" si="10"/>
        <v>24</v>
      </c>
      <c r="Z47" s="6">
        <v>1863315410</v>
      </c>
      <c r="AA47" s="6">
        <f t="shared" si="11"/>
        <v>21</v>
      </c>
      <c r="AB47" s="6">
        <v>74797612</v>
      </c>
      <c r="AC47" s="6">
        <f t="shared" si="12"/>
        <v>6</v>
      </c>
      <c r="AD47" s="6">
        <v>300720054.5</v>
      </c>
      <c r="AE47" s="6">
        <f t="shared" si="13"/>
        <v>8</v>
      </c>
      <c r="AF47" s="7">
        <v>0</v>
      </c>
      <c r="AG47" s="6">
        <f t="shared" si="14"/>
        <v>44</v>
      </c>
      <c r="AH47" s="7">
        <v>0</v>
      </c>
      <c r="AI47" s="6">
        <f t="shared" si="15"/>
        <v>44</v>
      </c>
      <c r="AJ47" s="6">
        <v>194887096.19</v>
      </c>
      <c r="AK47" s="6">
        <f t="shared" si="16"/>
        <v>30</v>
      </c>
      <c r="AL47" s="6">
        <v>1354</v>
      </c>
      <c r="AM47" s="6">
        <f t="shared" si="17"/>
        <v>23</v>
      </c>
      <c r="AN47" s="6">
        <v>48</v>
      </c>
      <c r="AO47" s="6">
        <f t="shared" si="18"/>
        <v>26</v>
      </c>
    </row>
    <row r="48" spans="1:41">
      <c r="A48" s="4" t="s">
        <v>63</v>
      </c>
      <c r="B48" s="5">
        <v>2025</v>
      </c>
      <c r="C48" s="5">
        <v>7</v>
      </c>
      <c r="D48" s="6">
        <v>578810</v>
      </c>
      <c r="E48" s="6">
        <f t="shared" si="0"/>
        <v>11</v>
      </c>
      <c r="F48" s="6">
        <v>3302361</v>
      </c>
      <c r="G48" s="6">
        <f t="shared" si="1"/>
        <v>6</v>
      </c>
      <c r="H48" s="7">
        <v>0</v>
      </c>
      <c r="I48" s="6">
        <f t="shared" si="2"/>
        <v>28</v>
      </c>
      <c r="J48" s="6">
        <v>33596468</v>
      </c>
      <c r="K48" s="6">
        <f t="shared" si="3"/>
        <v>23</v>
      </c>
      <c r="L48" s="6">
        <v>25152694710</v>
      </c>
      <c r="M48" s="6">
        <f t="shared" si="4"/>
        <v>16</v>
      </c>
      <c r="N48" s="6">
        <v>151818457415.5</v>
      </c>
      <c r="O48" s="6">
        <f t="shared" si="5"/>
        <v>13</v>
      </c>
      <c r="P48" s="6">
        <v>24235908065</v>
      </c>
      <c r="Q48" s="6">
        <f t="shared" si="6"/>
        <v>11</v>
      </c>
      <c r="R48" s="6">
        <v>139915390135</v>
      </c>
      <c r="S48" s="6">
        <f t="shared" si="7"/>
        <v>10</v>
      </c>
      <c r="T48" s="6">
        <v>680858100</v>
      </c>
      <c r="U48" s="6">
        <f t="shared" si="8"/>
        <v>38</v>
      </c>
      <c r="V48" s="6">
        <v>8726663666</v>
      </c>
      <c r="W48" s="6">
        <f t="shared" si="9"/>
        <v>32</v>
      </c>
      <c r="X48" s="6">
        <v>25225700</v>
      </c>
      <c r="Y48" s="6">
        <f t="shared" si="10"/>
        <v>35</v>
      </c>
      <c r="Z48" s="6">
        <v>1797079890</v>
      </c>
      <c r="AA48" s="6">
        <f t="shared" si="11"/>
        <v>22</v>
      </c>
      <c r="AB48" s="6">
        <v>75933115</v>
      </c>
      <c r="AC48" s="6">
        <f t="shared" si="12"/>
        <v>5</v>
      </c>
      <c r="AD48" s="6">
        <v>393596069.5</v>
      </c>
      <c r="AE48" s="6">
        <f t="shared" si="13"/>
        <v>5</v>
      </c>
      <c r="AF48" s="6">
        <v>134769730</v>
      </c>
      <c r="AG48" s="6">
        <f t="shared" si="14"/>
        <v>10</v>
      </c>
      <c r="AH48" s="6">
        <v>985727655</v>
      </c>
      <c r="AI48" s="6">
        <f t="shared" si="15"/>
        <v>10</v>
      </c>
      <c r="AJ48" s="6">
        <v>194369879.89</v>
      </c>
      <c r="AK48" s="6">
        <f t="shared" si="16"/>
        <v>31</v>
      </c>
      <c r="AL48" s="6">
        <v>5455</v>
      </c>
      <c r="AM48" s="6">
        <f t="shared" si="17"/>
        <v>2</v>
      </c>
      <c r="AN48" s="6">
        <v>34</v>
      </c>
      <c r="AO48" s="6">
        <f t="shared" si="18"/>
        <v>35</v>
      </c>
    </row>
    <row r="49" spans="1:41">
      <c r="A49" s="4" t="s">
        <v>64</v>
      </c>
      <c r="B49" s="5">
        <v>2025</v>
      </c>
      <c r="C49" s="5">
        <v>7</v>
      </c>
      <c r="D49" s="6">
        <v>574706</v>
      </c>
      <c r="E49" s="6">
        <f t="shared" si="0"/>
        <v>12</v>
      </c>
      <c r="F49" s="6">
        <v>3295122</v>
      </c>
      <c r="G49" s="6">
        <f t="shared" si="1"/>
        <v>7</v>
      </c>
      <c r="H49" s="6">
        <v>59290338</v>
      </c>
      <c r="I49" s="6">
        <f t="shared" si="2"/>
        <v>10</v>
      </c>
      <c r="J49" s="6">
        <v>417348225</v>
      </c>
      <c r="K49" s="6">
        <f t="shared" si="3"/>
        <v>8</v>
      </c>
      <c r="L49" s="6">
        <v>29087037731.5</v>
      </c>
      <c r="M49" s="6">
        <f t="shared" si="4"/>
        <v>12</v>
      </c>
      <c r="N49" s="6">
        <v>157533406428</v>
      </c>
      <c r="O49" s="6">
        <f t="shared" si="5"/>
        <v>12</v>
      </c>
      <c r="P49" s="6">
        <v>27323674165</v>
      </c>
      <c r="Q49" s="6">
        <f t="shared" si="6"/>
        <v>10</v>
      </c>
      <c r="R49" s="6">
        <v>145966584855</v>
      </c>
      <c r="S49" s="6">
        <f t="shared" si="7"/>
        <v>9</v>
      </c>
      <c r="T49" s="6">
        <v>1585954408</v>
      </c>
      <c r="U49" s="6">
        <f t="shared" si="8"/>
        <v>33</v>
      </c>
      <c r="V49" s="6">
        <v>9112332485</v>
      </c>
      <c r="W49" s="6">
        <f t="shared" si="9"/>
        <v>31</v>
      </c>
      <c r="X49" s="6">
        <v>112768750</v>
      </c>
      <c r="Y49" s="6">
        <f t="shared" si="10"/>
        <v>27</v>
      </c>
      <c r="Z49" s="6">
        <v>1998294080</v>
      </c>
      <c r="AA49" s="6">
        <f t="shared" si="11"/>
        <v>20</v>
      </c>
      <c r="AB49" s="6">
        <v>46507248.5</v>
      </c>
      <c r="AC49" s="6">
        <f t="shared" si="12"/>
        <v>14</v>
      </c>
      <c r="AD49" s="6">
        <v>317891283</v>
      </c>
      <c r="AE49" s="6">
        <f t="shared" si="13"/>
        <v>7</v>
      </c>
      <c r="AF49" s="6">
        <v>18133160</v>
      </c>
      <c r="AG49" s="6">
        <f t="shared" si="14"/>
        <v>27</v>
      </c>
      <c r="AH49" s="6">
        <v>138303725</v>
      </c>
      <c r="AI49" s="6">
        <f t="shared" si="15"/>
        <v>34</v>
      </c>
      <c r="AJ49" s="6">
        <v>776337879.5</v>
      </c>
      <c r="AK49" s="6">
        <f t="shared" si="16"/>
        <v>10</v>
      </c>
      <c r="AL49" s="6">
        <v>1455</v>
      </c>
      <c r="AM49" s="6">
        <f t="shared" si="17"/>
        <v>19</v>
      </c>
      <c r="AN49" s="6">
        <v>94</v>
      </c>
      <c r="AO49" s="6">
        <f t="shared" si="18"/>
        <v>15</v>
      </c>
    </row>
    <row r="50" spans="1:41">
      <c r="A50" s="4" t="s">
        <v>65</v>
      </c>
      <c r="B50" s="5">
        <v>2025</v>
      </c>
      <c r="C50" s="5">
        <v>7</v>
      </c>
      <c r="D50" s="6">
        <v>42150</v>
      </c>
      <c r="E50" s="6">
        <f t="shared" si="0"/>
        <v>49</v>
      </c>
      <c r="F50" s="6">
        <v>173405</v>
      </c>
      <c r="G50" s="6">
        <f t="shared" si="1"/>
        <v>49</v>
      </c>
      <c r="H50" s="7">
        <v>0</v>
      </c>
      <c r="I50" s="6">
        <f t="shared" si="2"/>
        <v>28</v>
      </c>
      <c r="J50" s="7">
        <v>0</v>
      </c>
      <c r="K50" s="6">
        <f t="shared" si="3"/>
        <v>43</v>
      </c>
      <c r="L50" s="6">
        <v>2198583006</v>
      </c>
      <c r="M50" s="6">
        <f t="shared" si="4"/>
        <v>49</v>
      </c>
      <c r="N50" s="6">
        <v>13460510195.5</v>
      </c>
      <c r="O50" s="6">
        <f t="shared" si="5"/>
        <v>49</v>
      </c>
      <c r="P50" s="6">
        <v>1742948070</v>
      </c>
      <c r="Q50" s="6">
        <f t="shared" si="6"/>
        <v>49</v>
      </c>
      <c r="R50" s="6">
        <v>8785488235</v>
      </c>
      <c r="S50" s="6">
        <f t="shared" si="7"/>
        <v>48</v>
      </c>
      <c r="T50" s="6">
        <v>450703660</v>
      </c>
      <c r="U50" s="6">
        <f t="shared" si="8"/>
        <v>44</v>
      </c>
      <c r="V50" s="6">
        <v>4572448940</v>
      </c>
      <c r="W50" s="6">
        <f t="shared" si="9"/>
        <v>43</v>
      </c>
      <c r="X50" s="7">
        <v>0</v>
      </c>
      <c r="Y50" s="6">
        <f t="shared" si="10"/>
        <v>42</v>
      </c>
      <c r="Z50" s="7">
        <v>0</v>
      </c>
      <c r="AA50" s="6">
        <f t="shared" si="11"/>
        <v>47</v>
      </c>
      <c r="AB50" s="6">
        <v>1493076</v>
      </c>
      <c r="AC50" s="6">
        <f t="shared" si="12"/>
        <v>47</v>
      </c>
      <c r="AD50" s="6">
        <v>6023470.5</v>
      </c>
      <c r="AE50" s="6">
        <f t="shared" si="13"/>
        <v>48</v>
      </c>
      <c r="AF50" s="6">
        <v>3438200</v>
      </c>
      <c r="AG50" s="6">
        <f t="shared" si="14"/>
        <v>41</v>
      </c>
      <c r="AH50" s="6">
        <v>96549550</v>
      </c>
      <c r="AI50" s="6">
        <f t="shared" si="15"/>
        <v>39</v>
      </c>
      <c r="AJ50" s="6">
        <v>28364196.11</v>
      </c>
      <c r="AK50" s="6">
        <f t="shared" si="16"/>
        <v>49</v>
      </c>
      <c r="AL50" s="6">
        <v>101</v>
      </c>
      <c r="AM50" s="6">
        <f t="shared" si="17"/>
        <v>48</v>
      </c>
      <c r="AN50" s="7">
        <v>0</v>
      </c>
      <c r="AO50" s="6">
        <f t="shared" si="18"/>
        <v>48</v>
      </c>
    </row>
    <row r="51" spans="1:41">
      <c r="A51" s="4" t="s">
        <v>66</v>
      </c>
      <c r="B51" s="5">
        <v>2025</v>
      </c>
      <c r="C51" s="5">
        <v>7</v>
      </c>
      <c r="D51" s="6">
        <v>1140847</v>
      </c>
      <c r="E51" s="6">
        <f t="shared" si="0"/>
        <v>5</v>
      </c>
      <c r="F51" s="6">
        <v>5740169</v>
      </c>
      <c r="G51" s="6">
        <f t="shared" si="1"/>
        <v>4</v>
      </c>
      <c r="H51" s="6">
        <v>92692140</v>
      </c>
      <c r="I51" s="6">
        <f t="shared" si="2"/>
        <v>7</v>
      </c>
      <c r="J51" s="6">
        <v>334790469</v>
      </c>
      <c r="K51" s="6">
        <f t="shared" si="3"/>
        <v>11</v>
      </c>
      <c r="L51" s="6">
        <v>65719331795</v>
      </c>
      <c r="M51" s="6">
        <f t="shared" si="4"/>
        <v>5</v>
      </c>
      <c r="N51" s="6">
        <v>362937667794</v>
      </c>
      <c r="O51" s="6">
        <f t="shared" si="5"/>
        <v>4</v>
      </c>
      <c r="P51" s="6">
        <v>59353713165</v>
      </c>
      <c r="Q51" s="6">
        <f t="shared" si="6"/>
        <v>4</v>
      </c>
      <c r="R51" s="6">
        <v>312970085455</v>
      </c>
      <c r="S51" s="6">
        <f t="shared" si="7"/>
        <v>3</v>
      </c>
      <c r="T51" s="6">
        <v>4751657800</v>
      </c>
      <c r="U51" s="6">
        <f t="shared" si="8"/>
        <v>11</v>
      </c>
      <c r="V51" s="6">
        <v>30724150920</v>
      </c>
      <c r="W51" s="6">
        <f t="shared" si="9"/>
        <v>9</v>
      </c>
      <c r="X51" s="6">
        <v>1368227000</v>
      </c>
      <c r="Y51" s="6">
        <f t="shared" si="10"/>
        <v>6</v>
      </c>
      <c r="Z51" s="6">
        <v>17391788380</v>
      </c>
      <c r="AA51" s="6">
        <f t="shared" si="11"/>
        <v>3</v>
      </c>
      <c r="AB51" s="6">
        <v>44374595</v>
      </c>
      <c r="AC51" s="6">
        <f t="shared" si="12"/>
        <v>16</v>
      </c>
      <c r="AD51" s="6">
        <v>238910034</v>
      </c>
      <c r="AE51" s="6">
        <f t="shared" si="13"/>
        <v>12</v>
      </c>
      <c r="AF51" s="6">
        <v>201359235</v>
      </c>
      <c r="AG51" s="6">
        <f t="shared" si="14"/>
        <v>6</v>
      </c>
      <c r="AH51" s="6">
        <v>1612733005</v>
      </c>
      <c r="AI51" s="6">
        <f t="shared" si="15"/>
        <v>6</v>
      </c>
      <c r="AJ51" s="6">
        <v>1148727171.99</v>
      </c>
      <c r="AK51" s="6">
        <f t="shared" si="16"/>
        <v>6</v>
      </c>
      <c r="AL51" s="6">
        <v>2376</v>
      </c>
      <c r="AM51" s="6">
        <f t="shared" si="17"/>
        <v>9</v>
      </c>
      <c r="AN51" s="6">
        <v>139</v>
      </c>
      <c r="AO51" s="6">
        <f t="shared" si="18"/>
        <v>10</v>
      </c>
    </row>
    <row r="52" spans="1:41">
      <c r="A52" s="4" t="s">
        <v>67</v>
      </c>
      <c r="B52" s="5">
        <v>2025</v>
      </c>
      <c r="C52" s="5">
        <v>7</v>
      </c>
      <c r="D52" s="6">
        <v>1441625</v>
      </c>
      <c r="E52" s="6">
        <f t="shared" si="0"/>
        <v>4</v>
      </c>
      <c r="F52" s="6">
        <v>4806431</v>
      </c>
      <c r="G52" s="6">
        <f t="shared" si="1"/>
        <v>5</v>
      </c>
      <c r="H52" s="6">
        <v>125764028</v>
      </c>
      <c r="I52" s="6">
        <f t="shared" si="2"/>
        <v>5</v>
      </c>
      <c r="J52" s="6">
        <v>613245142</v>
      </c>
      <c r="K52" s="6">
        <f t="shared" si="3"/>
        <v>4</v>
      </c>
      <c r="L52" s="6">
        <v>76977926830.5</v>
      </c>
      <c r="M52" s="6">
        <f t="shared" si="4"/>
        <v>3</v>
      </c>
      <c r="N52" s="6">
        <v>284034137668.5</v>
      </c>
      <c r="O52" s="6">
        <f t="shared" si="5"/>
        <v>5</v>
      </c>
      <c r="P52" s="6">
        <v>63649644705</v>
      </c>
      <c r="Q52" s="6">
        <f t="shared" si="6"/>
        <v>3</v>
      </c>
      <c r="R52" s="6">
        <v>224026256330</v>
      </c>
      <c r="S52" s="6">
        <f t="shared" si="7"/>
        <v>5</v>
      </c>
      <c r="T52" s="6">
        <v>10387248800</v>
      </c>
      <c r="U52" s="6">
        <f t="shared" si="8"/>
        <v>2</v>
      </c>
      <c r="V52" s="6">
        <v>52809279980</v>
      </c>
      <c r="W52" s="6">
        <f t="shared" si="9"/>
        <v>4</v>
      </c>
      <c r="X52" s="6">
        <v>2648843740</v>
      </c>
      <c r="Y52" s="6">
        <f t="shared" si="10"/>
        <v>3</v>
      </c>
      <c r="Z52" s="6">
        <v>5996509550</v>
      </c>
      <c r="AA52" s="6">
        <f t="shared" si="11"/>
        <v>9</v>
      </c>
      <c r="AB52" s="6">
        <v>32331965.5</v>
      </c>
      <c r="AC52" s="6">
        <f t="shared" si="12"/>
        <v>20</v>
      </c>
      <c r="AD52" s="6">
        <v>93489713.5</v>
      </c>
      <c r="AE52" s="6">
        <f t="shared" si="13"/>
        <v>25</v>
      </c>
      <c r="AF52" s="6">
        <v>259857620</v>
      </c>
      <c r="AG52" s="6">
        <f t="shared" si="14"/>
        <v>3</v>
      </c>
      <c r="AH52" s="6">
        <v>1108602095</v>
      </c>
      <c r="AI52" s="6">
        <f t="shared" si="15"/>
        <v>9</v>
      </c>
      <c r="AJ52" s="6">
        <v>1554938818.28</v>
      </c>
      <c r="AK52" s="6">
        <f t="shared" si="16"/>
        <v>2</v>
      </c>
      <c r="AL52" s="6">
        <v>1555</v>
      </c>
      <c r="AM52" s="6">
        <f t="shared" si="17"/>
        <v>17</v>
      </c>
      <c r="AN52" s="6">
        <v>143</v>
      </c>
      <c r="AO52" s="6">
        <f t="shared" si="18"/>
        <v>9</v>
      </c>
    </row>
    <row r="53" spans="1:41">
      <c r="A53" s="4" t="s">
        <v>68</v>
      </c>
      <c r="B53" s="5" t="s">
        <v>69</v>
      </c>
      <c r="C53" s="5" t="s">
        <v>69</v>
      </c>
      <c r="D53" s="6">
        <f>SUM(D4:D52)</f>
        <v>21177987</v>
      </c>
      <c r="E53" s="6"/>
      <c r="F53" s="6">
        <f>SUM(F4:F52)</f>
        <v>102651053</v>
      </c>
      <c r="G53" s="6"/>
      <c r="H53" s="6">
        <f>SUM(H4:H52)</f>
        <v>1831631825</v>
      </c>
      <c r="I53" s="6"/>
      <c r="J53" s="6">
        <f>SUM(J4:J52)</f>
        <v>9172799643</v>
      </c>
      <c r="K53" s="6"/>
      <c r="L53" s="6">
        <f>SUM(L4:L52)</f>
        <v>1155501331738.7</v>
      </c>
      <c r="M53" s="6"/>
      <c r="N53" s="6">
        <f>SUM(N4:N52)</f>
        <v>6237447198293.41</v>
      </c>
      <c r="O53" s="6"/>
      <c r="P53" s="6">
        <f>SUM(P4:P52)</f>
        <v>958655239214.5</v>
      </c>
      <c r="Q53" s="6"/>
      <c r="R53" s="6">
        <f>SUM(R4:R52)</f>
        <v>4946244367112</v>
      </c>
      <c r="S53" s="6"/>
      <c r="T53" s="6">
        <f>SUM(T4:T52)</f>
        <v>158384600464</v>
      </c>
      <c r="U53" s="6"/>
      <c r="V53" s="6">
        <f>SUM(V4:V52)</f>
        <v>1054004276844</v>
      </c>
      <c r="W53" s="6"/>
      <c r="X53" s="6">
        <f>SUM(X4:X52)</f>
        <v>33533239547.5</v>
      </c>
      <c r="Y53" s="6"/>
      <c r="Z53" s="6">
        <f>SUM(Z4:Z52)</f>
        <v>201641654587.5</v>
      </c>
      <c r="AA53" s="6"/>
      <c r="AB53" s="6">
        <f>SUM(AB4:AB52)</f>
        <v>1633028707.7</v>
      </c>
      <c r="AC53" s="6"/>
      <c r="AD53" s="6">
        <f>SUM(AD4:AD52)</f>
        <v>7448591189.9125</v>
      </c>
      <c r="AE53" s="6"/>
      <c r="AF53" s="6">
        <f>SUM(AF4:AF52)</f>
        <v>3295223805</v>
      </c>
      <c r="AG53" s="6"/>
      <c r="AH53" s="6">
        <f>SUM(AH4:AH52)</f>
        <v>28108308560</v>
      </c>
      <c r="AI53" s="6"/>
      <c r="AJ53" s="6">
        <f>SUM(AJ4:AJ52)</f>
        <v>21953835085.1165</v>
      </c>
      <c r="AK53" s="6"/>
      <c r="AL53" s="6">
        <f>SUM(AL4:AL52)</f>
        <v>73636</v>
      </c>
      <c r="AM53" s="6"/>
      <c r="AN53" s="6">
        <f>SUM(AN4:AN52)</f>
        <v>4129</v>
      </c>
      <c r="AO53" s="6"/>
    </row>
  </sheetData>
  <autoFilter ref="A3:AO52">
    <sortState ref="A4:AO52">
      <sortCondition ref="A3"/>
    </sortState>
    <extLst/>
  </autoFilter>
  <mergeCells count="30">
    <mergeCell ref="D1:G1"/>
    <mergeCell ref="H1:K1"/>
    <mergeCell ref="L1:AI1"/>
    <mergeCell ref="AJ1:AK1"/>
    <mergeCell ref="AL1:AO1"/>
    <mergeCell ref="P2:S2"/>
    <mergeCell ref="T2:W2"/>
    <mergeCell ref="X2:AA2"/>
    <mergeCell ref="AB2:AE2"/>
    <mergeCell ref="AF2:AI2"/>
    <mergeCell ref="AN2:AO2"/>
    <mergeCell ref="A1:A3"/>
    <mergeCell ref="B1:B3"/>
    <mergeCell ref="C1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AJ2:AJ3"/>
    <mergeCell ref="AK2:AK3"/>
    <mergeCell ref="AL2:AL3"/>
    <mergeCell ref="AM2:A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期货经营机构交易情况表全量表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ooups</cp:lastModifiedBy>
  <dcterms:created xsi:type="dcterms:W3CDTF">2025-08-22T01:45:01Z</dcterms:created>
  <dcterms:modified xsi:type="dcterms:W3CDTF">2025-08-22T02:13:15Z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2A13D46E20E049C3B450F386BEDBD01C_13</vt:lpwstr>
  </property>
  <property fmtid="{D5CDD505-2E9C-101B-9397-08002B2CF9AE}" pid="3" name="KSOProductBuildVer">
    <vt:lpwstr>2052-12.1.0.16250</vt:lpwstr>
  </property>
</Properties>
</file>