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期货经营机构交易情况表全量表" sheetId="1" r:id="rId1"/>
  </sheets>
  <definedNames>
    <definedName name="_xlnm._FilterDatabase" localSheetId="0" hidden="1">期货经营机构交易情况表全量表!$A$3:$AO$52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<sst xmlns="http://schemas.openxmlformats.org/spreadsheetml/2006/main" count="175" uniqueCount="70">
  <si>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机构名称</t>
  </si>
  <si>
    <t>年份</t>
  </si>
  <si>
    <t>月份</t>
  </si>
  <si>
    <t>交易量</t>
  </si>
  <si>
    <t/>
  </si>
  <si>
    <t>交割金额</t>
  </si>
  <si>
    <t>交易额</t>
  </si>
  <si>
    <t>投资者保证金余额</t>
  </si>
  <si>
    <t>投资者开户数</t>
  </si>
  <si>
    <t>本月数</t>
  </si>
  <si>
    <t>排名</t>
  </si>
  <si>
    <t>本年累计</t>
  </si>
  <si>
    <t>商品期货</t>
  </si>
  <si>
    <t>股指期货</t>
  </si>
  <si>
    <t>国债期货</t>
  </si>
  <si>
    <t>期权</t>
  </si>
  <si>
    <t>航运期货</t>
  </si>
  <si>
    <t>期末数</t>
  </si>
  <si>
    <t>其中：机构户数</t>
  </si>
  <si>
    <t>安粮期货股份有限公司慈溪营业部</t>
  </si>
  <si>
    <t>宝城期货有限责任公司宁波分公司</t>
  </si>
  <si>
    <t>成都交子期货有限公司宁波营业部</t>
  </si>
  <si>
    <t>大地期货有限公司宁波分公司</t>
  </si>
  <si>
    <t>大越期货股份有限公司余姚营业部</t>
  </si>
  <si>
    <t>东海期货有限责任公司宁波营业部</t>
  </si>
  <si>
    <t>东吴期货有限公司宁波营业部</t>
  </si>
  <si>
    <t>方正中期期货有限公司宁波营业部</t>
  </si>
  <si>
    <t>光大期货有限公司宁波分公司</t>
  </si>
  <si>
    <t>光大期货有限公司余姚营业部</t>
  </si>
  <si>
    <t>广发期货有限公司宁波营业部</t>
  </si>
  <si>
    <t>国海良时期货有限公司宁波分公司</t>
  </si>
  <si>
    <t>国盛期货有限责任公司宁波分公司</t>
  </si>
  <si>
    <t>国泰君安期货有限公司宁波分公司</t>
  </si>
  <si>
    <t>海通期货股份有限公司宁波鄞州营业部</t>
  </si>
  <si>
    <t>华泰期货有限公司宁波营业部</t>
  </si>
  <si>
    <t>徽商期货有限责任公司宁波营业部</t>
  </si>
  <si>
    <t>建信期货有限责任公司宁波营业部</t>
  </si>
  <si>
    <t>南华期货股份有限公司慈溪营业部</t>
  </si>
  <si>
    <t>南华期货股份有限公司宁波营业部</t>
  </si>
  <si>
    <t>南华期货股份有限公司余姚营业部</t>
  </si>
  <si>
    <t>南华期货股份有限公司浙江分公司</t>
  </si>
  <si>
    <t>瑞达期货股份有限公司慈溪营业部</t>
  </si>
  <si>
    <t>瑞达期货股份有限公司宁波营业部</t>
  </si>
  <si>
    <t>山东齐盛期货有限公司宁波分公司</t>
  </si>
  <si>
    <t>上海东证期货有限公司宁波天童南路营业部</t>
  </si>
  <si>
    <t>申银万国期货有限公司宁波分公司</t>
  </si>
  <si>
    <t>苏豪弘业期货股份有限公司宁波杨木碶路营业部</t>
  </si>
  <si>
    <t>五矿期货有限公司宁波中山西路营业部</t>
  </si>
  <si>
    <t>物产中大期货有限公司宁波营业部</t>
  </si>
  <si>
    <t>西部期货有限公司宁波分公司</t>
  </si>
  <si>
    <t>新湖期货股份有限公司宁波营业部</t>
  </si>
  <si>
    <t>信达期货有限公司宁波分公司</t>
  </si>
  <si>
    <t>兴业期货有限公司浙江分公司</t>
  </si>
  <si>
    <t>一德期货有限公司宁波营业部</t>
  </si>
  <si>
    <t>银河期货有限公司宁波营业部</t>
  </si>
  <si>
    <t>永安期货股份有限公司宁波分公司</t>
  </si>
  <si>
    <t>永安期货股份有限公司余姚营业部</t>
  </si>
  <si>
    <t>浙江新世纪期货有限公司宁波分公司</t>
  </si>
  <si>
    <t>浙商期货有限公司宁波分公司</t>
  </si>
  <si>
    <t>中财期货有限公司宁波分公司</t>
  </si>
  <si>
    <t>中财期货有限公司宁波营业部</t>
  </si>
  <si>
    <t>中国国际期货股份有限公司宁波分公司</t>
  </si>
  <si>
    <t>中辉期货有限公司宁波营业部</t>
  </si>
  <si>
    <t>中粮期货有限公司宁波营业部</t>
  </si>
  <si>
    <t>中泰期货股份有限公司宁波分公司</t>
  </si>
  <si>
    <t>中天期货有限责任公司宁海世贸中心营业部</t>
  </si>
  <si>
    <t>中信建投期货有限公司宁波分公司</t>
  </si>
  <si>
    <t>中信期货有限公司宁波分公司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</si>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</sst>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27" sqref="F27"/>
    </sheetView>
  </sheetViews>
  <sheetFormatPr defaultColWidth="9" defaultRowHeight="12.75"/>
  <cols>
    <col min="1" max="1" width="50" style="2" customWidth="1"/>
    <col min="2" max="3" width="11.425" style="1" customWidth="1"/>
    <col min="4" max="12" width="14.2833333333333" style="2" customWidth="1"/>
    <col min="13" max="41" width="19.2833333333333" style="2" customWidth="1"/>
    <col min="42" max="16384" width="9" style="2"/>
  </cols>
  <sheetData>
    <row r="1" s="1" customFormat="1" spans="1:4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5</v>
      </c>
      <c r="I1" s="3" t="s">
        <v>4</v>
      </c>
      <c r="J1" s="3" t="s">
        <v>4</v>
      </c>
      <c r="K1" s="3" t="s">
        <v>4</v>
      </c>
      <c r="L1" s="3" t="s">
        <v>6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7</v>
      </c>
      <c r="AK1" s="3" t="s">
        <v>4</v>
      </c>
      <c r="AL1" s="3" t="s">
        <v>8</v>
      </c>
      <c r="AM1" s="3" t="s">
        <v>4</v>
      </c>
      <c r="AN1" s="3" t="s">
        <v>4</v>
      </c>
      <c r="AO1" s="3" t="s">
        <v>4</v>
      </c>
    </row>
    <row r="2" s="1" customFormat="1" spans="1:41">
      <c r="A2" s="3" t="s">
        <v>4</v>
      </c>
      <c r="B2" s="3" t="s">
        <v>4</v>
      </c>
      <c r="C2" s="3" t="s">
        <v>4</v>
      </c>
      <c r="D2" s="3" t="s">
        <v>9</v>
      </c>
      <c r="E2" s="3" t="s">
        <v>10</v>
      </c>
      <c r="F2" s="3" t="s">
        <v>11</v>
      </c>
      <c r="G2" s="3" t="s">
        <v>10</v>
      </c>
      <c r="H2" s="3" t="s">
        <v>9</v>
      </c>
      <c r="I2" s="3" t="s">
        <v>10</v>
      </c>
      <c r="J2" s="3" t="s">
        <v>11</v>
      </c>
      <c r="K2" s="3" t="s">
        <v>10</v>
      </c>
      <c r="L2" s="3" t="s">
        <v>9</v>
      </c>
      <c r="M2" s="3" t="s">
        <v>10</v>
      </c>
      <c r="N2" s="3" t="s">
        <v>11</v>
      </c>
      <c r="O2" s="3" t="s">
        <v>10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10</v>
      </c>
      <c r="AL2" s="3" t="s">
        <v>17</v>
      </c>
      <c r="AM2" s="3" t="s">
        <v>10</v>
      </c>
      <c r="AN2" s="3" t="s">
        <v>18</v>
      </c>
      <c r="AO2" s="3" t="s">
        <v>4</v>
      </c>
    </row>
    <row r="3" s="1" customFormat="1" spans="1:41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9</v>
      </c>
      <c r="Q3" s="3" t="s">
        <v>10</v>
      </c>
      <c r="R3" s="3" t="s">
        <v>11</v>
      </c>
      <c r="S3" s="3" t="s">
        <v>10</v>
      </c>
      <c r="T3" s="3" t="s">
        <v>9</v>
      </c>
      <c r="U3" s="3" t="s">
        <v>10</v>
      </c>
      <c r="V3" s="3" t="s">
        <v>11</v>
      </c>
      <c r="W3" s="3" t="s">
        <v>10</v>
      </c>
      <c r="X3" s="3" t="s">
        <v>9</v>
      </c>
      <c r="Y3" s="3" t="s">
        <v>10</v>
      </c>
      <c r="Z3" s="3" t="s">
        <v>11</v>
      </c>
      <c r="AA3" s="3" t="s">
        <v>10</v>
      </c>
      <c r="AB3" s="3" t="s">
        <v>9</v>
      </c>
      <c r="AC3" s="3" t="s">
        <v>10</v>
      </c>
      <c r="AD3" s="3" t="s">
        <v>11</v>
      </c>
      <c r="AE3" s="3" t="s">
        <v>10</v>
      </c>
      <c r="AF3" s="3" t="s">
        <v>9</v>
      </c>
      <c r="AG3" s="3" t="s">
        <v>10</v>
      </c>
      <c r="AH3" s="3" t="s">
        <v>11</v>
      </c>
      <c r="AI3" s="3" t="s">
        <v>10</v>
      </c>
      <c r="AJ3" s="3" t="s">
        <v>4</v>
      </c>
      <c r="AK3" s="3" t="s">
        <v>4</v>
      </c>
      <c r="AL3" s="3" t="s">
        <v>4</v>
      </c>
      <c r="AM3" s="3" t="s">
        <v>4</v>
      </c>
      <c r="AN3" s="3" t="s">
        <v>17</v>
      </c>
      <c r="AO3" s="3" t="s">
        <v>10</v>
      </c>
    </row>
    <row r="4" spans="1:41">
      <c r="A4" s="4" t="s">
        <v>19</v>
      </c>
      <c r="B4" s="5">
        <v>2025</v>
      </c>
      <c r="C4" s="5">
        <v>12</v>
      </c>
      <c r="D4" s="6">
        <v>280679</v>
      </c>
      <c r="E4" s="6">
        <f>RANK(D4,$D$4:$D$52)</f>
        <v>22</v>
      </c>
      <c r="F4" s="6">
        <v>2997689</v>
      </c>
      <c r="G4" s="6">
        <f>RANK(F4,$F$4:$F$52)</f>
        <v>21</v>
      </c>
      <c r="H4" s="6">
        <v>10480054</v>
      </c>
      <c r="I4" s="6">
        <f>RANK(H4,$H$4:$H$52)</f>
        <v>18</v>
      </c>
      <c r="J4" s="6">
        <v>12230884</v>
      </c>
      <c r="K4" s="6">
        <f>RANK(J4,$J$4:$J$52)</f>
        <v>34</v>
      </c>
      <c r="L4" s="6">
        <v>41487812955</v>
      </c>
      <c r="M4" s="6">
        <f>RANK(L4,$L$4:$L$52)</f>
        <v>9</v>
      </c>
      <c r="N4" s="6">
        <v>446596669895.5</v>
      </c>
      <c r="O4" s="6">
        <f>RANK(N4,$N$4:$N$52)</f>
        <v>6</v>
      </c>
      <c r="P4" s="6">
        <v>24679356465</v>
      </c>
      <c r="Q4" s="6">
        <f>RANK(P4,$P$4:$P$52)</f>
        <v>14</v>
      </c>
      <c r="R4" s="6">
        <v>188021273380</v>
      </c>
      <c r="S4" s="6">
        <f>RANK(R4,$R$4:$R$52)</f>
        <v>14</v>
      </c>
      <c r="T4" s="6">
        <v>16755989820</v>
      </c>
      <c r="U4" s="6">
        <f>RANK(T4,$T$4:$T$52)</f>
        <v>1</v>
      </c>
      <c r="V4" s="6">
        <v>257533085100</v>
      </c>
      <c r="W4" s="6">
        <f>RANK(V4,$V$4:$V$52)</f>
        <v>1</v>
      </c>
      <c r="X4" s="6">
        <v>27415400</v>
      </c>
      <c r="Y4" s="6">
        <f>RANK(X4,$X$4:$X$52)</f>
        <v>36</v>
      </c>
      <c r="Z4" s="6">
        <v>160167850</v>
      </c>
      <c r="AA4" s="6">
        <f>RANK(Z4,$Z$4:$Z$52)</f>
        <v>43</v>
      </c>
      <c r="AB4" s="6">
        <v>14874830</v>
      </c>
      <c r="AC4" s="6">
        <f>RANK(AB4,$AB$4:$AB$52)</f>
        <v>35</v>
      </c>
      <c r="AD4" s="6">
        <v>55890830.5</v>
      </c>
      <c r="AE4" s="6">
        <f>RANK(AD4,$AD$4:$AD$52)</f>
        <v>43</v>
      </c>
      <c r="AF4" s="6">
        <v>10176440</v>
      </c>
      <c r="AG4" s="6">
        <f>RANK(AF4,$AF$4:$AF$52)</f>
        <v>25</v>
      </c>
      <c r="AH4" s="6">
        <v>826252735</v>
      </c>
      <c r="AI4" s="6">
        <f>RANK(AH4,$AH$4:$AH$52)</f>
        <v>18</v>
      </c>
      <c r="AJ4" s="6">
        <v>294347992.29</v>
      </c>
      <c r="AK4" s="6">
        <f>RANK(AJ4,$AJ$4:$AJ$52)</f>
        <v>23</v>
      </c>
      <c r="AL4" s="6">
        <v>846</v>
      </c>
      <c r="AM4" s="6">
        <f>RANK(AL4,$AL$4:$AL$52)</f>
        <v>29</v>
      </c>
      <c r="AN4" s="6">
        <v>30</v>
      </c>
      <c r="AO4" s="6">
        <f>RANK(AN4,$AN$4:$AN$52)</f>
        <v>36</v>
      </c>
    </row>
    <row r="5" spans="1:41">
      <c r="A5" s="4" t="s">
        <v>20</v>
      </c>
      <c r="B5" s="5">
        <v>2025</v>
      </c>
      <c r="C5" s="5">
        <v>12</v>
      </c>
      <c r="D5" s="6">
        <v>311402</v>
      </c>
      <c r="E5" s="6">
        <f t="shared" ref="E5:E52" si="0">RANK(D5,$D$4:$D$52)</f>
        <v>18</v>
      </c>
      <c r="F5" s="6">
        <v>2948840</v>
      </c>
      <c r="G5" s="6">
        <f t="shared" ref="G5:G52" si="1">RANK(F5,$F$4:$F$52)</f>
        <v>23</v>
      </c>
      <c r="H5" s="6">
        <v>13042206</v>
      </c>
      <c r="I5" s="6">
        <f t="shared" ref="I5:I52" si="2">RANK(H5,$H$4:$H$52)</f>
        <v>16</v>
      </c>
      <c r="J5" s="6">
        <v>149515488</v>
      </c>
      <c r="K5" s="6">
        <f t="shared" ref="K5:K52" si="3">RANK(J5,$J$4:$J$52)</f>
        <v>16</v>
      </c>
      <c r="L5" s="6">
        <v>16625056235</v>
      </c>
      <c r="M5" s="6">
        <f t="shared" ref="M5:M52" si="4">RANK(L5,$L$4:$L$52)</f>
        <v>27</v>
      </c>
      <c r="N5" s="6">
        <v>157028632238.5</v>
      </c>
      <c r="O5" s="6">
        <f t="shared" ref="O5:O52" si="5">RANK(N5,$N$4:$N$52)</f>
        <v>26</v>
      </c>
      <c r="P5" s="6">
        <v>15908030135</v>
      </c>
      <c r="Q5" s="6">
        <f t="shared" ref="Q5:Q52" si="6">RANK(P5,$P$4:$P$52)</f>
        <v>21</v>
      </c>
      <c r="R5" s="6">
        <v>142511895010</v>
      </c>
      <c r="S5" s="6">
        <f t="shared" ref="S5:S52" si="7">RANK(R5,$R$4:$R$52)</f>
        <v>22</v>
      </c>
      <c r="T5" s="6">
        <v>395792440</v>
      </c>
      <c r="U5" s="6">
        <f t="shared" ref="U5:U52" si="8">RANK(T5,$T$4:$T$52)</f>
        <v>48</v>
      </c>
      <c r="V5" s="6">
        <v>7302583900</v>
      </c>
      <c r="W5" s="6">
        <f t="shared" ref="W5:W52" si="9">RANK(V5,$V$4:$V$52)</f>
        <v>45</v>
      </c>
      <c r="X5" s="7">
        <v>0</v>
      </c>
      <c r="Y5" s="6">
        <f t="shared" ref="Y5:Y52" si="10">RANK(X5,$X$4:$X$52)</f>
        <v>42</v>
      </c>
      <c r="Z5" s="6">
        <v>5449248450</v>
      </c>
      <c r="AA5" s="6">
        <f t="shared" ref="AA5:AA52" si="11">RANK(Z5,$Z$4:$Z$52)</f>
        <v>18</v>
      </c>
      <c r="AB5" s="6">
        <v>29872295</v>
      </c>
      <c r="AC5" s="6">
        <f t="shared" ref="AC5:AC52" si="12">RANK(AB5,$AB$4:$AB$52)</f>
        <v>25</v>
      </c>
      <c r="AD5" s="6">
        <v>117333433.5</v>
      </c>
      <c r="AE5" s="6">
        <f t="shared" ref="AE5:AE52" si="13">RANK(AD5,$AD$4:$AD$52)</f>
        <v>35</v>
      </c>
      <c r="AF5" s="6">
        <v>291361365</v>
      </c>
      <c r="AG5" s="6">
        <f t="shared" ref="AG5:AG52" si="14">RANK(AF5,$AF$4:$AF$52)</f>
        <v>5</v>
      </c>
      <c r="AH5" s="6">
        <v>1647571445</v>
      </c>
      <c r="AI5" s="6">
        <f t="shared" ref="AI5:AI52" si="15">RANK(AH5,$AH$4:$AH$52)</f>
        <v>8</v>
      </c>
      <c r="AJ5" s="6">
        <v>468309970.94</v>
      </c>
      <c r="AK5" s="6">
        <f t="shared" ref="AK5:AK52" si="16">RANK(AJ5,$AJ$4:$AJ$52)</f>
        <v>14</v>
      </c>
      <c r="AL5" s="6">
        <v>82</v>
      </c>
      <c r="AM5" s="6">
        <f t="shared" ref="AM5:AM52" si="17">RANK(AL5,$AL$4:$AL$52)</f>
        <v>48</v>
      </c>
      <c r="AN5" s="6">
        <v>16</v>
      </c>
      <c r="AO5" s="6">
        <f t="shared" ref="AO5:AO52" si="18">RANK(AN5,$AN$4:$AN$52)</f>
        <v>41</v>
      </c>
    </row>
    <row r="6" spans="1:41">
      <c r="A6" s="4" t="s">
        <v>21</v>
      </c>
      <c r="B6" s="5">
        <v>2025</v>
      </c>
      <c r="C6" s="5">
        <v>12</v>
      </c>
      <c r="D6" s="6">
        <v>124209</v>
      </c>
      <c r="E6" s="6">
        <f t="shared" si="0"/>
        <v>33</v>
      </c>
      <c r="F6" s="6">
        <v>985108</v>
      </c>
      <c r="G6" s="6">
        <f t="shared" si="1"/>
        <v>38</v>
      </c>
      <c r="H6" s="6">
        <v>20408088</v>
      </c>
      <c r="I6" s="6">
        <f t="shared" si="2"/>
        <v>13</v>
      </c>
      <c r="J6" s="6">
        <v>94414878</v>
      </c>
      <c r="K6" s="6">
        <f t="shared" si="3"/>
        <v>18</v>
      </c>
      <c r="L6" s="6">
        <v>24713342981</v>
      </c>
      <c r="M6" s="6">
        <f t="shared" si="4"/>
        <v>18</v>
      </c>
      <c r="N6" s="6">
        <v>187894257161</v>
      </c>
      <c r="O6" s="6">
        <f t="shared" si="5"/>
        <v>22</v>
      </c>
      <c r="P6" s="6">
        <v>12276425785</v>
      </c>
      <c r="Q6" s="6">
        <f t="shared" si="6"/>
        <v>29</v>
      </c>
      <c r="R6" s="6">
        <v>73492295040</v>
      </c>
      <c r="S6" s="6">
        <f t="shared" si="7"/>
        <v>35</v>
      </c>
      <c r="T6" s="6">
        <v>12388113280</v>
      </c>
      <c r="U6" s="6">
        <f t="shared" si="8"/>
        <v>2</v>
      </c>
      <c r="V6" s="6">
        <v>112945673220</v>
      </c>
      <c r="W6" s="6">
        <f t="shared" si="9"/>
        <v>4</v>
      </c>
      <c r="X6" s="6">
        <v>39811000</v>
      </c>
      <c r="Y6" s="6">
        <f t="shared" si="10"/>
        <v>32</v>
      </c>
      <c r="Z6" s="6">
        <v>1228743000</v>
      </c>
      <c r="AA6" s="6">
        <f t="shared" si="11"/>
        <v>31</v>
      </c>
      <c r="AB6" s="6">
        <v>4977211</v>
      </c>
      <c r="AC6" s="6">
        <f t="shared" si="12"/>
        <v>44</v>
      </c>
      <c r="AD6" s="6">
        <v>41656711</v>
      </c>
      <c r="AE6" s="6">
        <f t="shared" si="13"/>
        <v>46</v>
      </c>
      <c r="AF6" s="6">
        <v>4015705</v>
      </c>
      <c r="AG6" s="6">
        <f t="shared" si="14"/>
        <v>33</v>
      </c>
      <c r="AH6" s="6">
        <v>185889190</v>
      </c>
      <c r="AI6" s="6">
        <f t="shared" si="15"/>
        <v>35</v>
      </c>
      <c r="AJ6" s="6">
        <v>164292064.45</v>
      </c>
      <c r="AK6" s="6">
        <f t="shared" si="16"/>
        <v>36</v>
      </c>
      <c r="AL6" s="6">
        <v>334</v>
      </c>
      <c r="AM6" s="6">
        <f t="shared" si="17"/>
        <v>42</v>
      </c>
      <c r="AN6" s="6">
        <v>14</v>
      </c>
      <c r="AO6" s="6">
        <f t="shared" si="18"/>
        <v>42</v>
      </c>
    </row>
    <row r="7" spans="1:41">
      <c r="A7" s="4" t="s">
        <v>22</v>
      </c>
      <c r="B7" s="5">
        <v>2025</v>
      </c>
      <c r="C7" s="5">
        <v>12</v>
      </c>
      <c r="D7" s="6">
        <v>283148</v>
      </c>
      <c r="E7" s="6">
        <f t="shared" si="0"/>
        <v>21</v>
      </c>
      <c r="F7" s="6">
        <v>2655717</v>
      </c>
      <c r="G7" s="6">
        <f t="shared" si="1"/>
        <v>24</v>
      </c>
      <c r="H7" s="7">
        <v>0</v>
      </c>
      <c r="I7" s="6">
        <f t="shared" si="2"/>
        <v>32</v>
      </c>
      <c r="J7" s="6">
        <v>34173248</v>
      </c>
      <c r="K7" s="6">
        <f t="shared" si="3"/>
        <v>27</v>
      </c>
      <c r="L7" s="6">
        <v>18156448599.5</v>
      </c>
      <c r="M7" s="6">
        <f t="shared" si="4"/>
        <v>23</v>
      </c>
      <c r="N7" s="6">
        <v>177068897039</v>
      </c>
      <c r="O7" s="6">
        <f t="shared" si="5"/>
        <v>24</v>
      </c>
      <c r="P7" s="6">
        <v>15028638195</v>
      </c>
      <c r="Q7" s="6">
        <f t="shared" si="6"/>
        <v>23</v>
      </c>
      <c r="R7" s="6">
        <v>130713706790</v>
      </c>
      <c r="S7" s="6">
        <f t="shared" si="7"/>
        <v>25</v>
      </c>
      <c r="T7" s="6">
        <v>3002257940</v>
      </c>
      <c r="U7" s="6">
        <f t="shared" si="8"/>
        <v>21</v>
      </c>
      <c r="V7" s="6">
        <v>44193874768</v>
      </c>
      <c r="W7" s="6">
        <f t="shared" si="9"/>
        <v>21</v>
      </c>
      <c r="X7" s="6">
        <v>39795800</v>
      </c>
      <c r="Y7" s="6">
        <f t="shared" si="10"/>
        <v>33</v>
      </c>
      <c r="Z7" s="6">
        <v>600658200</v>
      </c>
      <c r="AA7" s="6">
        <f t="shared" si="11"/>
        <v>36</v>
      </c>
      <c r="AB7" s="6">
        <v>61518194.5</v>
      </c>
      <c r="AC7" s="6">
        <f t="shared" si="12"/>
        <v>14</v>
      </c>
      <c r="AD7" s="6">
        <v>465813781</v>
      </c>
      <c r="AE7" s="6">
        <f t="shared" si="13"/>
        <v>13</v>
      </c>
      <c r="AF7" s="6">
        <v>24238470</v>
      </c>
      <c r="AG7" s="6">
        <f t="shared" si="14"/>
        <v>17</v>
      </c>
      <c r="AH7" s="6">
        <v>1094843500</v>
      </c>
      <c r="AI7" s="6">
        <f t="shared" si="15"/>
        <v>13</v>
      </c>
      <c r="AJ7" s="6">
        <v>180029052.39</v>
      </c>
      <c r="AK7" s="6">
        <f t="shared" si="16"/>
        <v>34</v>
      </c>
      <c r="AL7" s="6">
        <v>1176</v>
      </c>
      <c r="AM7" s="6">
        <f t="shared" si="17"/>
        <v>27</v>
      </c>
      <c r="AN7" s="6">
        <v>43</v>
      </c>
      <c r="AO7" s="6">
        <f t="shared" si="18"/>
        <v>32</v>
      </c>
    </row>
    <row r="8" spans="1:41">
      <c r="A8" s="4" t="s">
        <v>23</v>
      </c>
      <c r="B8" s="5">
        <v>2025</v>
      </c>
      <c r="C8" s="5">
        <v>12</v>
      </c>
      <c r="D8" s="6">
        <v>174480</v>
      </c>
      <c r="E8" s="6">
        <f t="shared" si="0"/>
        <v>28</v>
      </c>
      <c r="F8" s="6">
        <v>1792902</v>
      </c>
      <c r="G8" s="6">
        <f t="shared" si="1"/>
        <v>28</v>
      </c>
      <c r="H8" s="6">
        <v>3605172</v>
      </c>
      <c r="I8" s="6">
        <f t="shared" si="2"/>
        <v>25</v>
      </c>
      <c r="J8" s="6">
        <v>22307447</v>
      </c>
      <c r="K8" s="6">
        <f t="shared" si="3"/>
        <v>30</v>
      </c>
      <c r="L8" s="6">
        <v>17557770632.5</v>
      </c>
      <c r="M8" s="6">
        <f t="shared" si="4"/>
        <v>26</v>
      </c>
      <c r="N8" s="6">
        <v>159705820035</v>
      </c>
      <c r="O8" s="6">
        <f t="shared" si="5"/>
        <v>25</v>
      </c>
      <c r="P8" s="6">
        <v>14334445020</v>
      </c>
      <c r="Q8" s="6">
        <f t="shared" si="6"/>
        <v>24</v>
      </c>
      <c r="R8" s="6">
        <v>109144195510</v>
      </c>
      <c r="S8" s="6">
        <f t="shared" si="7"/>
        <v>28</v>
      </c>
      <c r="T8" s="6">
        <v>3110909972</v>
      </c>
      <c r="U8" s="6">
        <f t="shared" si="8"/>
        <v>20</v>
      </c>
      <c r="V8" s="6">
        <v>47196866467</v>
      </c>
      <c r="W8" s="6">
        <f t="shared" si="9"/>
        <v>19</v>
      </c>
      <c r="X8" s="6">
        <v>48058500</v>
      </c>
      <c r="Y8" s="6">
        <f t="shared" si="10"/>
        <v>31</v>
      </c>
      <c r="Z8" s="6">
        <v>923919650</v>
      </c>
      <c r="AA8" s="6">
        <f t="shared" si="11"/>
        <v>34</v>
      </c>
      <c r="AB8" s="6">
        <v>35332840.5</v>
      </c>
      <c r="AC8" s="6">
        <f t="shared" si="12"/>
        <v>23</v>
      </c>
      <c r="AD8" s="6">
        <v>418250808</v>
      </c>
      <c r="AE8" s="6">
        <f t="shared" si="13"/>
        <v>17</v>
      </c>
      <c r="AF8" s="6">
        <v>29024300</v>
      </c>
      <c r="AG8" s="6">
        <f t="shared" si="14"/>
        <v>13</v>
      </c>
      <c r="AH8" s="6">
        <v>2022587600</v>
      </c>
      <c r="AI8" s="6">
        <f t="shared" si="15"/>
        <v>6</v>
      </c>
      <c r="AJ8" s="6">
        <v>222278226.56</v>
      </c>
      <c r="AK8" s="6">
        <f t="shared" si="16"/>
        <v>29</v>
      </c>
      <c r="AL8" s="6">
        <v>2308</v>
      </c>
      <c r="AM8" s="6">
        <f t="shared" si="17"/>
        <v>11</v>
      </c>
      <c r="AN8" s="6">
        <v>105</v>
      </c>
      <c r="AO8" s="6">
        <f t="shared" si="18"/>
        <v>13</v>
      </c>
    </row>
    <row r="9" spans="1:41">
      <c r="A9" s="4" t="s">
        <v>24</v>
      </c>
      <c r="B9" s="5">
        <v>2025</v>
      </c>
      <c r="C9" s="5">
        <v>12</v>
      </c>
      <c r="D9" s="6">
        <v>265489</v>
      </c>
      <c r="E9" s="6">
        <f t="shared" si="0"/>
        <v>23</v>
      </c>
      <c r="F9" s="6">
        <v>2536949</v>
      </c>
      <c r="G9" s="6">
        <f t="shared" si="1"/>
        <v>25</v>
      </c>
      <c r="H9" s="6">
        <v>30376512</v>
      </c>
      <c r="I9" s="6">
        <f t="shared" si="2"/>
        <v>12</v>
      </c>
      <c r="J9" s="6">
        <v>64805058</v>
      </c>
      <c r="K9" s="6">
        <f t="shared" si="3"/>
        <v>24</v>
      </c>
      <c r="L9" s="6">
        <v>17982058503.5</v>
      </c>
      <c r="M9" s="6">
        <f t="shared" si="4"/>
        <v>25</v>
      </c>
      <c r="N9" s="6">
        <v>139944075032.5</v>
      </c>
      <c r="O9" s="6">
        <f t="shared" si="5"/>
        <v>31</v>
      </c>
      <c r="P9" s="6">
        <v>16778283050</v>
      </c>
      <c r="Q9" s="6">
        <f t="shared" si="6"/>
        <v>20</v>
      </c>
      <c r="R9" s="6">
        <v>123420057750</v>
      </c>
      <c r="S9" s="6">
        <f t="shared" si="7"/>
        <v>26</v>
      </c>
      <c r="T9" s="6">
        <v>1122710492</v>
      </c>
      <c r="U9" s="6">
        <f t="shared" si="8"/>
        <v>37</v>
      </c>
      <c r="V9" s="6">
        <v>16055049158</v>
      </c>
      <c r="W9" s="6">
        <f t="shared" si="9"/>
        <v>34</v>
      </c>
      <c r="X9" s="6">
        <v>53263680</v>
      </c>
      <c r="Y9" s="6">
        <f t="shared" si="10"/>
        <v>30</v>
      </c>
      <c r="Z9" s="6">
        <v>337963980</v>
      </c>
      <c r="AA9" s="6">
        <f t="shared" si="11"/>
        <v>41</v>
      </c>
      <c r="AB9" s="6">
        <v>27801281.5</v>
      </c>
      <c r="AC9" s="6">
        <f t="shared" si="12"/>
        <v>27</v>
      </c>
      <c r="AD9" s="6">
        <v>131004144.5</v>
      </c>
      <c r="AE9" s="6">
        <f t="shared" si="13"/>
        <v>31</v>
      </c>
      <c r="AF9" s="7">
        <v>0</v>
      </c>
      <c r="AG9" s="6">
        <f t="shared" si="14"/>
        <v>43</v>
      </c>
      <c r="AH9" s="7">
        <v>0</v>
      </c>
      <c r="AI9" s="6">
        <f t="shared" si="15"/>
        <v>44</v>
      </c>
      <c r="AJ9" s="6">
        <v>176778565.85</v>
      </c>
      <c r="AK9" s="6">
        <f t="shared" si="16"/>
        <v>35</v>
      </c>
      <c r="AL9" s="6">
        <v>1237</v>
      </c>
      <c r="AM9" s="6">
        <f t="shared" si="17"/>
        <v>26</v>
      </c>
      <c r="AN9" s="6">
        <v>48</v>
      </c>
      <c r="AO9" s="6">
        <f t="shared" si="18"/>
        <v>27</v>
      </c>
    </row>
    <row r="10" spans="1:41">
      <c r="A10" s="4" t="s">
        <v>25</v>
      </c>
      <c r="B10" s="5">
        <v>2025</v>
      </c>
      <c r="C10" s="5">
        <v>12</v>
      </c>
      <c r="D10" s="6">
        <v>148053</v>
      </c>
      <c r="E10" s="6">
        <f t="shared" si="0"/>
        <v>31</v>
      </c>
      <c r="F10" s="6">
        <v>1336838</v>
      </c>
      <c r="G10" s="6">
        <f t="shared" si="1"/>
        <v>33</v>
      </c>
      <c r="H10" s="6">
        <v>8578500</v>
      </c>
      <c r="I10" s="6">
        <f t="shared" si="2"/>
        <v>19</v>
      </c>
      <c r="J10" s="6">
        <v>73790875</v>
      </c>
      <c r="K10" s="6">
        <f t="shared" si="3"/>
        <v>21</v>
      </c>
      <c r="L10" s="6">
        <v>13865449518.5</v>
      </c>
      <c r="M10" s="6">
        <f t="shared" si="4"/>
        <v>31</v>
      </c>
      <c r="N10" s="6">
        <v>118777495981</v>
      </c>
      <c r="O10" s="6">
        <f t="shared" si="5"/>
        <v>35</v>
      </c>
      <c r="P10" s="6">
        <v>10877364675</v>
      </c>
      <c r="Q10" s="6">
        <f t="shared" si="6"/>
        <v>31</v>
      </c>
      <c r="R10" s="6">
        <v>87676861750</v>
      </c>
      <c r="S10" s="6">
        <f t="shared" si="7"/>
        <v>31</v>
      </c>
      <c r="T10" s="6">
        <v>2899544600</v>
      </c>
      <c r="U10" s="6">
        <f t="shared" si="8"/>
        <v>22</v>
      </c>
      <c r="V10" s="6">
        <v>27776802755</v>
      </c>
      <c r="W10" s="6">
        <f t="shared" si="9"/>
        <v>27</v>
      </c>
      <c r="X10" s="6">
        <v>35755900</v>
      </c>
      <c r="Y10" s="6">
        <f t="shared" si="10"/>
        <v>34</v>
      </c>
      <c r="Z10" s="6">
        <v>2739085280</v>
      </c>
      <c r="AA10" s="6">
        <f t="shared" si="11"/>
        <v>24</v>
      </c>
      <c r="AB10" s="6">
        <v>50190153.5</v>
      </c>
      <c r="AC10" s="6">
        <f t="shared" si="12"/>
        <v>19</v>
      </c>
      <c r="AD10" s="6">
        <v>394800776</v>
      </c>
      <c r="AE10" s="6">
        <f t="shared" si="13"/>
        <v>18</v>
      </c>
      <c r="AF10" s="6">
        <v>2594190</v>
      </c>
      <c r="AG10" s="6">
        <f t="shared" si="14"/>
        <v>36</v>
      </c>
      <c r="AH10" s="6">
        <v>189945420</v>
      </c>
      <c r="AI10" s="6">
        <f t="shared" si="15"/>
        <v>34</v>
      </c>
      <c r="AJ10" s="6">
        <v>317478731.4</v>
      </c>
      <c r="AK10" s="6">
        <f t="shared" si="16"/>
        <v>20</v>
      </c>
      <c r="AL10" s="6">
        <v>311</v>
      </c>
      <c r="AM10" s="6">
        <f t="shared" si="17"/>
        <v>43</v>
      </c>
      <c r="AN10" s="6">
        <v>49</v>
      </c>
      <c r="AO10" s="6">
        <f t="shared" si="18"/>
        <v>25</v>
      </c>
    </row>
    <row r="11" spans="1:41">
      <c r="A11" s="4" t="s">
        <v>26</v>
      </c>
      <c r="B11" s="5">
        <v>2025</v>
      </c>
      <c r="C11" s="5">
        <v>12</v>
      </c>
      <c r="D11" s="6">
        <v>424788</v>
      </c>
      <c r="E11" s="6">
        <f t="shared" si="0"/>
        <v>15</v>
      </c>
      <c r="F11" s="6">
        <v>4200418</v>
      </c>
      <c r="G11" s="6">
        <f t="shared" si="1"/>
        <v>14</v>
      </c>
      <c r="H11" s="7">
        <v>0</v>
      </c>
      <c r="I11" s="6">
        <f t="shared" si="2"/>
        <v>32</v>
      </c>
      <c r="J11" s="6">
        <v>1203062</v>
      </c>
      <c r="K11" s="6">
        <f t="shared" si="3"/>
        <v>44</v>
      </c>
      <c r="L11" s="6">
        <v>21345939815.5</v>
      </c>
      <c r="M11" s="6">
        <f t="shared" si="4"/>
        <v>21</v>
      </c>
      <c r="N11" s="6">
        <v>194056430428</v>
      </c>
      <c r="O11" s="6">
        <f t="shared" si="5"/>
        <v>21</v>
      </c>
      <c r="P11" s="6">
        <v>18457732390</v>
      </c>
      <c r="Q11" s="6">
        <f t="shared" si="6"/>
        <v>18</v>
      </c>
      <c r="R11" s="6">
        <v>156567594460</v>
      </c>
      <c r="S11" s="6">
        <f t="shared" si="7"/>
        <v>21</v>
      </c>
      <c r="T11" s="6">
        <v>2748895680</v>
      </c>
      <c r="U11" s="6">
        <f t="shared" si="8"/>
        <v>23</v>
      </c>
      <c r="V11" s="6">
        <v>35540112560</v>
      </c>
      <c r="W11" s="6">
        <f t="shared" si="9"/>
        <v>24</v>
      </c>
      <c r="X11" s="6">
        <v>61051000</v>
      </c>
      <c r="Y11" s="6">
        <f t="shared" si="10"/>
        <v>29</v>
      </c>
      <c r="Z11" s="6">
        <v>715438470</v>
      </c>
      <c r="AA11" s="6">
        <f t="shared" si="11"/>
        <v>35</v>
      </c>
      <c r="AB11" s="6">
        <v>69309180.5</v>
      </c>
      <c r="AC11" s="6">
        <f t="shared" si="12"/>
        <v>12</v>
      </c>
      <c r="AD11" s="6">
        <v>313055123</v>
      </c>
      <c r="AE11" s="6">
        <f t="shared" si="13"/>
        <v>21</v>
      </c>
      <c r="AF11" s="6">
        <v>8951565</v>
      </c>
      <c r="AG11" s="6">
        <f t="shared" si="14"/>
        <v>27</v>
      </c>
      <c r="AH11" s="6">
        <v>920229815</v>
      </c>
      <c r="AI11" s="6">
        <f t="shared" si="15"/>
        <v>17</v>
      </c>
      <c r="AJ11" s="6">
        <v>208057648.88</v>
      </c>
      <c r="AK11" s="6">
        <f t="shared" si="16"/>
        <v>30</v>
      </c>
      <c r="AL11" s="6">
        <v>3320</v>
      </c>
      <c r="AM11" s="6">
        <f t="shared" si="17"/>
        <v>7</v>
      </c>
      <c r="AN11" s="6">
        <v>89</v>
      </c>
      <c r="AO11" s="6">
        <f t="shared" si="18"/>
        <v>17</v>
      </c>
    </row>
    <row r="12" spans="1:41">
      <c r="A12" s="4" t="s">
        <v>27</v>
      </c>
      <c r="B12" s="5">
        <v>2025</v>
      </c>
      <c r="C12" s="5">
        <v>12</v>
      </c>
      <c r="D12" s="6">
        <v>305828</v>
      </c>
      <c r="E12" s="6">
        <f t="shared" si="0"/>
        <v>20</v>
      </c>
      <c r="F12" s="6">
        <v>3573444</v>
      </c>
      <c r="G12" s="6">
        <f t="shared" si="1"/>
        <v>19</v>
      </c>
      <c r="H12" s="6">
        <v>11035832</v>
      </c>
      <c r="I12" s="6">
        <f t="shared" si="2"/>
        <v>17</v>
      </c>
      <c r="J12" s="6">
        <v>51217097</v>
      </c>
      <c r="K12" s="6">
        <f t="shared" si="3"/>
        <v>25</v>
      </c>
      <c r="L12" s="6">
        <v>33003511618</v>
      </c>
      <c r="M12" s="6">
        <f t="shared" si="4"/>
        <v>11</v>
      </c>
      <c r="N12" s="6">
        <v>281233095300</v>
      </c>
      <c r="O12" s="6">
        <f t="shared" si="5"/>
        <v>12</v>
      </c>
      <c r="P12" s="6">
        <v>26392262055</v>
      </c>
      <c r="Q12" s="6">
        <f t="shared" si="6"/>
        <v>13</v>
      </c>
      <c r="R12" s="6">
        <v>204545112825</v>
      </c>
      <c r="S12" s="6">
        <f t="shared" si="7"/>
        <v>13</v>
      </c>
      <c r="T12" s="6">
        <v>6453271760</v>
      </c>
      <c r="U12" s="6">
        <f t="shared" si="8"/>
        <v>10</v>
      </c>
      <c r="V12" s="6">
        <v>64590257000</v>
      </c>
      <c r="W12" s="6">
        <f t="shared" si="9"/>
        <v>12</v>
      </c>
      <c r="X12" s="6">
        <v>100645650</v>
      </c>
      <c r="Y12" s="6">
        <f t="shared" si="10"/>
        <v>26</v>
      </c>
      <c r="Z12" s="6">
        <v>10747387680</v>
      </c>
      <c r="AA12" s="6">
        <f t="shared" si="11"/>
        <v>13</v>
      </c>
      <c r="AB12" s="6">
        <v>30937993</v>
      </c>
      <c r="AC12" s="6">
        <f t="shared" si="12"/>
        <v>24</v>
      </c>
      <c r="AD12" s="6">
        <v>342266275</v>
      </c>
      <c r="AE12" s="6">
        <f t="shared" si="13"/>
        <v>20</v>
      </c>
      <c r="AF12" s="6">
        <v>26394160</v>
      </c>
      <c r="AG12" s="6">
        <f t="shared" si="14"/>
        <v>16</v>
      </c>
      <c r="AH12" s="6">
        <v>1008071520</v>
      </c>
      <c r="AI12" s="6">
        <f t="shared" si="15"/>
        <v>16</v>
      </c>
      <c r="AJ12" s="6">
        <v>436898539.83</v>
      </c>
      <c r="AK12" s="6">
        <f t="shared" si="16"/>
        <v>16</v>
      </c>
      <c r="AL12" s="6">
        <v>3324</v>
      </c>
      <c r="AM12" s="6">
        <f t="shared" si="17"/>
        <v>6</v>
      </c>
      <c r="AN12" s="6">
        <v>200</v>
      </c>
      <c r="AO12" s="6">
        <f t="shared" si="18"/>
        <v>4</v>
      </c>
    </row>
    <row r="13" spans="1:41">
      <c r="A13" s="4" t="s">
        <v>28</v>
      </c>
      <c r="B13" s="5">
        <v>2025</v>
      </c>
      <c r="C13" s="5">
        <v>12</v>
      </c>
      <c r="D13" s="6">
        <v>95027</v>
      </c>
      <c r="E13" s="6">
        <f t="shared" si="0"/>
        <v>37</v>
      </c>
      <c r="F13" s="6">
        <v>2212998</v>
      </c>
      <c r="G13" s="6">
        <f t="shared" si="1"/>
        <v>26</v>
      </c>
      <c r="H13" s="6">
        <v>2743320</v>
      </c>
      <c r="I13" s="6">
        <f t="shared" si="2"/>
        <v>28</v>
      </c>
      <c r="J13" s="6">
        <v>2743320</v>
      </c>
      <c r="K13" s="6">
        <f t="shared" si="3"/>
        <v>43</v>
      </c>
      <c r="L13" s="6">
        <v>11188705350</v>
      </c>
      <c r="M13" s="6">
        <f t="shared" si="4"/>
        <v>35</v>
      </c>
      <c r="N13" s="6">
        <v>142050703077.82</v>
      </c>
      <c r="O13" s="6">
        <f t="shared" si="5"/>
        <v>30</v>
      </c>
      <c r="P13" s="6">
        <v>8684437450</v>
      </c>
      <c r="Q13" s="6">
        <f t="shared" si="6"/>
        <v>34</v>
      </c>
      <c r="R13" s="6">
        <v>116245005385</v>
      </c>
      <c r="S13" s="6">
        <f t="shared" si="7"/>
        <v>27</v>
      </c>
      <c r="T13" s="6">
        <v>2422806140</v>
      </c>
      <c r="U13" s="6">
        <f t="shared" si="8"/>
        <v>25</v>
      </c>
      <c r="V13" s="6">
        <v>22573044060</v>
      </c>
      <c r="W13" s="6">
        <f t="shared" si="9"/>
        <v>30</v>
      </c>
      <c r="X13" s="6">
        <v>70575800</v>
      </c>
      <c r="Y13" s="6">
        <f t="shared" si="10"/>
        <v>28</v>
      </c>
      <c r="Z13" s="6">
        <v>3042585200</v>
      </c>
      <c r="AA13" s="6">
        <f t="shared" si="11"/>
        <v>22</v>
      </c>
      <c r="AB13" s="6">
        <v>9833615</v>
      </c>
      <c r="AC13" s="6">
        <f t="shared" si="12"/>
        <v>40</v>
      </c>
      <c r="AD13" s="6">
        <v>54489727.82</v>
      </c>
      <c r="AE13" s="6">
        <f t="shared" si="13"/>
        <v>44</v>
      </c>
      <c r="AF13" s="6">
        <v>1052345</v>
      </c>
      <c r="AG13" s="6">
        <f t="shared" si="14"/>
        <v>40</v>
      </c>
      <c r="AH13" s="6">
        <v>135578705</v>
      </c>
      <c r="AI13" s="6">
        <f t="shared" si="15"/>
        <v>38</v>
      </c>
      <c r="AJ13" s="6">
        <v>617798508.96</v>
      </c>
      <c r="AK13" s="6">
        <f t="shared" si="16"/>
        <v>11</v>
      </c>
      <c r="AL13" s="6">
        <v>574</v>
      </c>
      <c r="AM13" s="6">
        <f t="shared" si="17"/>
        <v>34</v>
      </c>
      <c r="AN13" s="6">
        <v>18</v>
      </c>
      <c r="AO13" s="6">
        <f t="shared" si="18"/>
        <v>40</v>
      </c>
    </row>
    <row r="14" spans="1:41">
      <c r="A14" s="4" t="s">
        <v>29</v>
      </c>
      <c r="B14" s="5">
        <v>2025</v>
      </c>
      <c r="C14" s="5">
        <v>12</v>
      </c>
      <c r="D14" s="6">
        <v>442779</v>
      </c>
      <c r="E14" s="6">
        <f t="shared" si="0"/>
        <v>12</v>
      </c>
      <c r="F14" s="6">
        <v>4707320</v>
      </c>
      <c r="G14" s="6">
        <f t="shared" si="1"/>
        <v>10</v>
      </c>
      <c r="H14" s="6">
        <v>70863752</v>
      </c>
      <c r="I14" s="6">
        <f t="shared" si="2"/>
        <v>6</v>
      </c>
      <c r="J14" s="6">
        <v>843851051</v>
      </c>
      <c r="K14" s="6">
        <f t="shared" si="3"/>
        <v>5</v>
      </c>
      <c r="L14" s="6">
        <v>47496816317</v>
      </c>
      <c r="M14" s="6">
        <f t="shared" si="4"/>
        <v>7</v>
      </c>
      <c r="N14" s="6">
        <v>404594434218</v>
      </c>
      <c r="O14" s="6">
        <f t="shared" si="5"/>
        <v>9</v>
      </c>
      <c r="P14" s="6">
        <v>38142625853.5</v>
      </c>
      <c r="Q14" s="6">
        <f t="shared" si="6"/>
        <v>7</v>
      </c>
      <c r="R14" s="6">
        <v>306572382398</v>
      </c>
      <c r="S14" s="6">
        <f t="shared" si="7"/>
        <v>7</v>
      </c>
      <c r="T14" s="6">
        <v>7756956460</v>
      </c>
      <c r="U14" s="6">
        <f t="shared" si="8"/>
        <v>8</v>
      </c>
      <c r="V14" s="6">
        <v>70422419840</v>
      </c>
      <c r="W14" s="6">
        <f t="shared" si="9"/>
        <v>9</v>
      </c>
      <c r="X14" s="6">
        <v>1222440120</v>
      </c>
      <c r="Y14" s="6">
        <f t="shared" si="10"/>
        <v>9</v>
      </c>
      <c r="Z14" s="6">
        <v>23817033220</v>
      </c>
      <c r="AA14" s="6">
        <f t="shared" si="11"/>
        <v>5</v>
      </c>
      <c r="AB14" s="6">
        <v>43626748.5</v>
      </c>
      <c r="AC14" s="6">
        <f t="shared" si="12"/>
        <v>21</v>
      </c>
      <c r="AD14" s="6">
        <v>465812900</v>
      </c>
      <c r="AE14" s="6">
        <f t="shared" si="13"/>
        <v>14</v>
      </c>
      <c r="AF14" s="6">
        <v>331167135</v>
      </c>
      <c r="AG14" s="6">
        <f t="shared" si="14"/>
        <v>4</v>
      </c>
      <c r="AH14" s="6">
        <v>3316785860</v>
      </c>
      <c r="AI14" s="6">
        <f t="shared" si="15"/>
        <v>4</v>
      </c>
      <c r="AJ14" s="6">
        <v>834210739.2</v>
      </c>
      <c r="AK14" s="6">
        <f t="shared" si="16"/>
        <v>10</v>
      </c>
      <c r="AL14" s="6">
        <v>1743</v>
      </c>
      <c r="AM14" s="6">
        <f t="shared" si="17"/>
        <v>15</v>
      </c>
      <c r="AN14" s="6">
        <v>126</v>
      </c>
      <c r="AO14" s="6">
        <f t="shared" si="18"/>
        <v>12</v>
      </c>
    </row>
    <row r="15" spans="1:41">
      <c r="A15" s="4" t="s">
        <v>30</v>
      </c>
      <c r="B15" s="5">
        <v>2025</v>
      </c>
      <c r="C15" s="5">
        <v>12</v>
      </c>
      <c r="D15" s="6">
        <v>1891998</v>
      </c>
      <c r="E15" s="6">
        <f t="shared" si="0"/>
        <v>1</v>
      </c>
      <c r="F15" s="6">
        <v>17037188</v>
      </c>
      <c r="G15" s="6">
        <f t="shared" si="1"/>
        <v>2</v>
      </c>
      <c r="H15" s="6">
        <v>61570341</v>
      </c>
      <c r="I15" s="6">
        <f t="shared" si="2"/>
        <v>7</v>
      </c>
      <c r="J15" s="6">
        <v>1396560723</v>
      </c>
      <c r="K15" s="6">
        <f t="shared" si="3"/>
        <v>3</v>
      </c>
      <c r="L15" s="6">
        <v>100934955080.5</v>
      </c>
      <c r="M15" s="6">
        <f t="shared" si="4"/>
        <v>2</v>
      </c>
      <c r="N15" s="6">
        <v>857198936117</v>
      </c>
      <c r="O15" s="6">
        <f t="shared" si="5"/>
        <v>2</v>
      </c>
      <c r="P15" s="6">
        <v>94421260245</v>
      </c>
      <c r="Q15" s="6">
        <f t="shared" si="6"/>
        <v>1</v>
      </c>
      <c r="R15" s="6">
        <v>763251885480</v>
      </c>
      <c r="S15" s="6">
        <f t="shared" si="7"/>
        <v>2</v>
      </c>
      <c r="T15" s="6">
        <v>5021444356</v>
      </c>
      <c r="U15" s="6">
        <f t="shared" si="8"/>
        <v>15</v>
      </c>
      <c r="V15" s="6">
        <v>62409370745</v>
      </c>
      <c r="W15" s="6">
        <f t="shared" si="9"/>
        <v>13</v>
      </c>
      <c r="X15" s="6">
        <v>1323324400</v>
      </c>
      <c r="Y15" s="6">
        <f t="shared" si="10"/>
        <v>8</v>
      </c>
      <c r="Z15" s="6">
        <v>29073292110</v>
      </c>
      <c r="AA15" s="6">
        <f t="shared" si="11"/>
        <v>4</v>
      </c>
      <c r="AB15" s="6">
        <v>71116779.5</v>
      </c>
      <c r="AC15" s="6">
        <f t="shared" si="12"/>
        <v>11</v>
      </c>
      <c r="AD15" s="6">
        <v>510717147</v>
      </c>
      <c r="AE15" s="6">
        <f t="shared" si="13"/>
        <v>12</v>
      </c>
      <c r="AF15" s="6">
        <v>97809300</v>
      </c>
      <c r="AG15" s="6">
        <f t="shared" si="14"/>
        <v>6</v>
      </c>
      <c r="AH15" s="6">
        <v>1953670635</v>
      </c>
      <c r="AI15" s="6">
        <f t="shared" si="15"/>
        <v>7</v>
      </c>
      <c r="AJ15" s="6">
        <v>1441503174.67</v>
      </c>
      <c r="AK15" s="6">
        <f t="shared" si="16"/>
        <v>3</v>
      </c>
      <c r="AL15" s="6">
        <v>1933</v>
      </c>
      <c r="AM15" s="6">
        <f t="shared" si="17"/>
        <v>13</v>
      </c>
      <c r="AN15" s="6">
        <v>190</v>
      </c>
      <c r="AO15" s="6">
        <f t="shared" si="18"/>
        <v>6</v>
      </c>
    </row>
    <row r="16" spans="1:41">
      <c r="A16" s="4" t="s">
        <v>31</v>
      </c>
      <c r="B16" s="5">
        <v>2025</v>
      </c>
      <c r="C16" s="5">
        <v>12</v>
      </c>
      <c r="D16" s="6">
        <v>152127</v>
      </c>
      <c r="E16" s="6">
        <f t="shared" si="0"/>
        <v>30</v>
      </c>
      <c r="F16" s="6">
        <v>1436995</v>
      </c>
      <c r="G16" s="6">
        <f t="shared" si="1"/>
        <v>31</v>
      </c>
      <c r="H16" s="7">
        <v>0</v>
      </c>
      <c r="I16" s="6">
        <f t="shared" si="2"/>
        <v>32</v>
      </c>
      <c r="J16" s="7">
        <v>0</v>
      </c>
      <c r="K16" s="6">
        <f t="shared" si="3"/>
        <v>45</v>
      </c>
      <c r="L16" s="6">
        <v>11380958056.5</v>
      </c>
      <c r="M16" s="6">
        <f t="shared" si="4"/>
        <v>34</v>
      </c>
      <c r="N16" s="6">
        <v>94348147709.5</v>
      </c>
      <c r="O16" s="6">
        <f t="shared" si="5"/>
        <v>36</v>
      </c>
      <c r="P16" s="6">
        <v>7549641535</v>
      </c>
      <c r="Q16" s="6">
        <f t="shared" si="6"/>
        <v>35</v>
      </c>
      <c r="R16" s="6">
        <v>62965176170</v>
      </c>
      <c r="S16" s="6">
        <f t="shared" si="7"/>
        <v>37</v>
      </c>
      <c r="T16" s="6">
        <v>2169744960</v>
      </c>
      <c r="U16" s="6">
        <f t="shared" si="8"/>
        <v>28</v>
      </c>
      <c r="V16" s="6">
        <v>18512833420</v>
      </c>
      <c r="W16" s="6">
        <f t="shared" si="9"/>
        <v>31</v>
      </c>
      <c r="X16" s="6">
        <v>1607102710</v>
      </c>
      <c r="Y16" s="6">
        <f t="shared" si="10"/>
        <v>7</v>
      </c>
      <c r="Z16" s="6">
        <v>12451053920</v>
      </c>
      <c r="AA16" s="6">
        <f t="shared" si="11"/>
        <v>12</v>
      </c>
      <c r="AB16" s="6">
        <v>18806391.5</v>
      </c>
      <c r="AC16" s="6">
        <f t="shared" si="12"/>
        <v>32</v>
      </c>
      <c r="AD16" s="6">
        <v>157009454.5</v>
      </c>
      <c r="AE16" s="6">
        <f t="shared" si="13"/>
        <v>29</v>
      </c>
      <c r="AF16" s="6">
        <v>35662460</v>
      </c>
      <c r="AG16" s="6">
        <f t="shared" si="14"/>
        <v>12</v>
      </c>
      <c r="AH16" s="6">
        <v>262074745</v>
      </c>
      <c r="AI16" s="6">
        <f t="shared" si="15"/>
        <v>30</v>
      </c>
      <c r="AJ16" s="6">
        <v>224755169.83</v>
      </c>
      <c r="AK16" s="6">
        <f t="shared" si="16"/>
        <v>28</v>
      </c>
      <c r="AL16" s="6">
        <v>435</v>
      </c>
      <c r="AM16" s="6">
        <f t="shared" si="17"/>
        <v>38</v>
      </c>
      <c r="AN16" s="6">
        <v>19</v>
      </c>
      <c r="AO16" s="6">
        <f t="shared" si="18"/>
        <v>39</v>
      </c>
    </row>
    <row r="17" spans="1:41">
      <c r="A17" s="4" t="s">
        <v>32</v>
      </c>
      <c r="B17" s="5">
        <v>2025</v>
      </c>
      <c r="C17" s="5">
        <v>12</v>
      </c>
      <c r="D17" s="6">
        <v>1821459</v>
      </c>
      <c r="E17" s="6">
        <f t="shared" si="0"/>
        <v>2</v>
      </c>
      <c r="F17" s="6">
        <v>18375750</v>
      </c>
      <c r="G17" s="6">
        <f t="shared" si="1"/>
        <v>1</v>
      </c>
      <c r="H17" s="6">
        <v>304677097</v>
      </c>
      <c r="I17" s="6">
        <f t="shared" si="2"/>
        <v>1</v>
      </c>
      <c r="J17" s="6">
        <v>3637590854</v>
      </c>
      <c r="K17" s="6">
        <f t="shared" si="3"/>
        <v>1</v>
      </c>
      <c r="L17" s="6">
        <v>101111363111.5</v>
      </c>
      <c r="M17" s="6">
        <f t="shared" si="4"/>
        <v>1</v>
      </c>
      <c r="N17" s="6">
        <v>1019205118888.5</v>
      </c>
      <c r="O17" s="6">
        <f t="shared" si="5"/>
        <v>1</v>
      </c>
      <c r="P17" s="6">
        <v>91777362500</v>
      </c>
      <c r="Q17" s="6">
        <f t="shared" si="6"/>
        <v>2</v>
      </c>
      <c r="R17" s="6">
        <v>886711375900</v>
      </c>
      <c r="S17" s="6">
        <f t="shared" si="7"/>
        <v>1</v>
      </c>
      <c r="T17" s="6">
        <v>2379864200</v>
      </c>
      <c r="U17" s="6">
        <f t="shared" si="8"/>
        <v>26</v>
      </c>
      <c r="V17" s="6">
        <v>76422890300</v>
      </c>
      <c r="W17" s="6">
        <f t="shared" si="9"/>
        <v>8</v>
      </c>
      <c r="X17" s="6">
        <v>6349971200</v>
      </c>
      <c r="Y17" s="6">
        <f t="shared" si="10"/>
        <v>3</v>
      </c>
      <c r="Z17" s="6">
        <v>51253639000</v>
      </c>
      <c r="AA17" s="6">
        <f t="shared" si="11"/>
        <v>2</v>
      </c>
      <c r="AB17" s="6">
        <v>191611611.5</v>
      </c>
      <c r="AC17" s="6">
        <f t="shared" si="12"/>
        <v>1</v>
      </c>
      <c r="AD17" s="6">
        <v>1331294188.5</v>
      </c>
      <c r="AE17" s="6">
        <f t="shared" si="13"/>
        <v>2</v>
      </c>
      <c r="AF17" s="6">
        <v>412553600</v>
      </c>
      <c r="AG17" s="6">
        <f t="shared" si="14"/>
        <v>2</v>
      </c>
      <c r="AH17" s="6">
        <v>3485919500</v>
      </c>
      <c r="AI17" s="6">
        <f t="shared" si="15"/>
        <v>2</v>
      </c>
      <c r="AJ17" s="6">
        <v>2424544122.6</v>
      </c>
      <c r="AK17" s="6">
        <f t="shared" si="16"/>
        <v>1</v>
      </c>
      <c r="AL17" s="6">
        <v>2730</v>
      </c>
      <c r="AM17" s="6">
        <f t="shared" si="17"/>
        <v>8</v>
      </c>
      <c r="AN17" s="6">
        <v>327</v>
      </c>
      <c r="AO17" s="6">
        <f t="shared" si="18"/>
        <v>2</v>
      </c>
    </row>
    <row r="18" spans="1:41">
      <c r="A18" s="4" t="s">
        <v>33</v>
      </c>
      <c r="B18" s="5">
        <v>2025</v>
      </c>
      <c r="C18" s="5">
        <v>12</v>
      </c>
      <c r="D18" s="6">
        <v>187252</v>
      </c>
      <c r="E18" s="6">
        <f t="shared" si="0"/>
        <v>25</v>
      </c>
      <c r="F18" s="6">
        <v>1737903</v>
      </c>
      <c r="G18" s="6">
        <f t="shared" si="1"/>
        <v>29</v>
      </c>
      <c r="H18" s="7">
        <v>0</v>
      </c>
      <c r="I18" s="6">
        <f t="shared" si="2"/>
        <v>32</v>
      </c>
      <c r="J18" s="6">
        <v>73257927</v>
      </c>
      <c r="K18" s="6">
        <f t="shared" si="3"/>
        <v>23</v>
      </c>
      <c r="L18" s="6">
        <v>14198023256.5</v>
      </c>
      <c r="M18" s="6">
        <f t="shared" si="4"/>
        <v>30</v>
      </c>
      <c r="N18" s="6">
        <v>145912004693.5</v>
      </c>
      <c r="O18" s="6">
        <f t="shared" si="5"/>
        <v>29</v>
      </c>
      <c r="P18" s="6">
        <v>10825247290</v>
      </c>
      <c r="Q18" s="6">
        <f t="shared" si="6"/>
        <v>32</v>
      </c>
      <c r="R18" s="6">
        <v>93565204740</v>
      </c>
      <c r="S18" s="6">
        <f t="shared" si="7"/>
        <v>30</v>
      </c>
      <c r="T18" s="6">
        <v>1270100920</v>
      </c>
      <c r="U18" s="6">
        <f t="shared" si="8"/>
        <v>34</v>
      </c>
      <c r="V18" s="6">
        <v>35219656520</v>
      </c>
      <c r="W18" s="6">
        <f t="shared" si="9"/>
        <v>25</v>
      </c>
      <c r="X18" s="6">
        <v>2072275620</v>
      </c>
      <c r="Y18" s="6">
        <f t="shared" si="10"/>
        <v>4</v>
      </c>
      <c r="Z18" s="6">
        <v>16505155720</v>
      </c>
      <c r="AA18" s="6">
        <f t="shared" si="11"/>
        <v>7</v>
      </c>
      <c r="AB18" s="6">
        <v>25597176.5</v>
      </c>
      <c r="AC18" s="6">
        <f t="shared" si="12"/>
        <v>30</v>
      </c>
      <c r="AD18" s="6">
        <v>225827238.5</v>
      </c>
      <c r="AE18" s="6">
        <f t="shared" si="13"/>
        <v>24</v>
      </c>
      <c r="AF18" s="6">
        <v>4802250</v>
      </c>
      <c r="AG18" s="6">
        <f t="shared" si="14"/>
        <v>30</v>
      </c>
      <c r="AH18" s="6">
        <v>396160475</v>
      </c>
      <c r="AI18" s="6">
        <f t="shared" si="15"/>
        <v>24</v>
      </c>
      <c r="AJ18" s="6">
        <v>230941576.34</v>
      </c>
      <c r="AK18" s="6">
        <f t="shared" si="16"/>
        <v>27</v>
      </c>
      <c r="AL18" s="6">
        <v>1631</v>
      </c>
      <c r="AM18" s="6">
        <f t="shared" si="17"/>
        <v>17</v>
      </c>
      <c r="AN18" s="6">
        <v>62</v>
      </c>
      <c r="AO18" s="6">
        <f t="shared" si="18"/>
        <v>20</v>
      </c>
    </row>
    <row r="19" spans="1:41">
      <c r="A19" s="4" t="s">
        <v>34</v>
      </c>
      <c r="B19" s="5">
        <v>2025</v>
      </c>
      <c r="C19" s="5">
        <v>12</v>
      </c>
      <c r="D19" s="6">
        <v>434556</v>
      </c>
      <c r="E19" s="6">
        <f t="shared" si="0"/>
        <v>13</v>
      </c>
      <c r="F19" s="6">
        <v>4655553</v>
      </c>
      <c r="G19" s="6">
        <f t="shared" si="1"/>
        <v>11</v>
      </c>
      <c r="H19" s="6">
        <v>16459920</v>
      </c>
      <c r="I19" s="6">
        <f t="shared" si="2"/>
        <v>14</v>
      </c>
      <c r="J19" s="6">
        <v>73658227</v>
      </c>
      <c r="K19" s="6">
        <f t="shared" si="3"/>
        <v>22</v>
      </c>
      <c r="L19" s="6">
        <v>27372294285.5</v>
      </c>
      <c r="M19" s="6">
        <f t="shared" si="4"/>
        <v>17</v>
      </c>
      <c r="N19" s="6">
        <v>282320736943.5</v>
      </c>
      <c r="O19" s="6">
        <f t="shared" si="5"/>
        <v>11</v>
      </c>
      <c r="P19" s="6">
        <v>23819474375</v>
      </c>
      <c r="Q19" s="6">
        <f t="shared" si="6"/>
        <v>15</v>
      </c>
      <c r="R19" s="6">
        <v>218968537325</v>
      </c>
      <c r="S19" s="6">
        <f t="shared" si="7"/>
        <v>11</v>
      </c>
      <c r="T19" s="6">
        <v>3238297800</v>
      </c>
      <c r="U19" s="6">
        <f t="shared" si="8"/>
        <v>18</v>
      </c>
      <c r="V19" s="6">
        <v>47233289860</v>
      </c>
      <c r="W19" s="6">
        <f t="shared" si="9"/>
        <v>18</v>
      </c>
      <c r="X19" s="6">
        <v>239665700</v>
      </c>
      <c r="Y19" s="6">
        <f t="shared" si="10"/>
        <v>19</v>
      </c>
      <c r="Z19" s="6">
        <v>14455496450</v>
      </c>
      <c r="AA19" s="6">
        <f t="shared" si="11"/>
        <v>9</v>
      </c>
      <c r="AB19" s="6">
        <v>61456060.5</v>
      </c>
      <c r="AC19" s="6">
        <f t="shared" si="12"/>
        <v>15</v>
      </c>
      <c r="AD19" s="6">
        <v>427289353.5</v>
      </c>
      <c r="AE19" s="6">
        <f t="shared" si="13"/>
        <v>16</v>
      </c>
      <c r="AF19" s="6">
        <v>13400350</v>
      </c>
      <c r="AG19" s="6">
        <f t="shared" si="14"/>
        <v>22</v>
      </c>
      <c r="AH19" s="6">
        <v>1236123955</v>
      </c>
      <c r="AI19" s="6">
        <f t="shared" si="15"/>
        <v>11</v>
      </c>
      <c r="AJ19" s="6">
        <v>459010638.97</v>
      </c>
      <c r="AK19" s="6">
        <f t="shared" si="16"/>
        <v>15</v>
      </c>
      <c r="AL19" s="6">
        <v>4037</v>
      </c>
      <c r="AM19" s="6">
        <f t="shared" si="17"/>
        <v>4</v>
      </c>
      <c r="AN19" s="6">
        <v>134</v>
      </c>
      <c r="AO19" s="6">
        <f t="shared" si="18"/>
        <v>11</v>
      </c>
    </row>
    <row r="20" spans="1:41">
      <c r="A20" s="4" t="s">
        <v>35</v>
      </c>
      <c r="B20" s="5">
        <v>2025</v>
      </c>
      <c r="C20" s="5">
        <v>12</v>
      </c>
      <c r="D20" s="6">
        <v>618300</v>
      </c>
      <c r="E20" s="6">
        <f t="shared" si="0"/>
        <v>7</v>
      </c>
      <c r="F20" s="6">
        <v>4575381</v>
      </c>
      <c r="G20" s="6">
        <f t="shared" si="1"/>
        <v>13</v>
      </c>
      <c r="H20" s="7">
        <v>0</v>
      </c>
      <c r="I20" s="6">
        <f t="shared" si="2"/>
        <v>32</v>
      </c>
      <c r="J20" s="7">
        <v>0</v>
      </c>
      <c r="K20" s="6">
        <f t="shared" si="3"/>
        <v>45</v>
      </c>
      <c r="L20" s="6">
        <v>30493060301.5</v>
      </c>
      <c r="M20" s="6">
        <f t="shared" si="4"/>
        <v>14</v>
      </c>
      <c r="N20" s="6">
        <v>238904640088.5</v>
      </c>
      <c r="O20" s="6">
        <f t="shared" si="5"/>
        <v>18</v>
      </c>
      <c r="P20" s="6">
        <v>28376603080</v>
      </c>
      <c r="Q20" s="6">
        <f t="shared" si="6"/>
        <v>12</v>
      </c>
      <c r="R20" s="6">
        <v>214650696935</v>
      </c>
      <c r="S20" s="6">
        <f t="shared" si="7"/>
        <v>12</v>
      </c>
      <c r="T20" s="6">
        <v>1624609840</v>
      </c>
      <c r="U20" s="6">
        <f t="shared" si="8"/>
        <v>31</v>
      </c>
      <c r="V20" s="6">
        <v>18006571810</v>
      </c>
      <c r="W20" s="6">
        <f t="shared" si="9"/>
        <v>32</v>
      </c>
      <c r="X20" s="6">
        <v>349773200</v>
      </c>
      <c r="Y20" s="6">
        <f t="shared" si="10"/>
        <v>17</v>
      </c>
      <c r="Z20" s="6">
        <v>5029198480</v>
      </c>
      <c r="AA20" s="6">
        <f t="shared" si="11"/>
        <v>19</v>
      </c>
      <c r="AB20" s="6">
        <v>98891806.5</v>
      </c>
      <c r="AC20" s="6">
        <f t="shared" si="12"/>
        <v>8</v>
      </c>
      <c r="AD20" s="6">
        <v>457298068.5</v>
      </c>
      <c r="AE20" s="6">
        <f t="shared" si="13"/>
        <v>15</v>
      </c>
      <c r="AF20" s="6">
        <v>43182375</v>
      </c>
      <c r="AG20" s="6">
        <f t="shared" si="14"/>
        <v>11</v>
      </c>
      <c r="AH20" s="6">
        <v>760874795</v>
      </c>
      <c r="AI20" s="6">
        <f t="shared" si="15"/>
        <v>19</v>
      </c>
      <c r="AJ20" s="6">
        <v>119782742.65</v>
      </c>
      <c r="AK20" s="6">
        <f t="shared" si="16"/>
        <v>41</v>
      </c>
      <c r="AL20" s="6">
        <v>1797</v>
      </c>
      <c r="AM20" s="6">
        <f t="shared" si="17"/>
        <v>14</v>
      </c>
      <c r="AN20" s="6">
        <v>31</v>
      </c>
      <c r="AO20" s="6">
        <f t="shared" si="18"/>
        <v>35</v>
      </c>
    </row>
    <row r="21" spans="1:41">
      <c r="A21" s="4" t="s">
        <v>36</v>
      </c>
      <c r="B21" s="5">
        <v>2025</v>
      </c>
      <c r="C21" s="5">
        <v>12</v>
      </c>
      <c r="D21" s="6">
        <v>54258</v>
      </c>
      <c r="E21" s="6">
        <f t="shared" si="0"/>
        <v>42</v>
      </c>
      <c r="F21" s="6">
        <v>693246</v>
      </c>
      <c r="G21" s="6">
        <f t="shared" si="1"/>
        <v>43</v>
      </c>
      <c r="H21" s="7">
        <v>0</v>
      </c>
      <c r="I21" s="6">
        <f t="shared" si="2"/>
        <v>32</v>
      </c>
      <c r="J21" s="6">
        <v>3862410</v>
      </c>
      <c r="K21" s="6">
        <f t="shared" si="3"/>
        <v>42</v>
      </c>
      <c r="L21" s="6">
        <v>5398726251</v>
      </c>
      <c r="M21" s="6">
        <f t="shared" si="4"/>
        <v>43</v>
      </c>
      <c r="N21" s="6">
        <v>54127180777.5</v>
      </c>
      <c r="O21" s="6">
        <f t="shared" si="5"/>
        <v>42</v>
      </c>
      <c r="P21" s="6">
        <v>4922501545</v>
      </c>
      <c r="Q21" s="6">
        <f t="shared" si="6"/>
        <v>42</v>
      </c>
      <c r="R21" s="6">
        <v>44943162568</v>
      </c>
      <c r="S21" s="6">
        <f t="shared" si="7"/>
        <v>41</v>
      </c>
      <c r="T21" s="6">
        <v>431127740</v>
      </c>
      <c r="U21" s="6">
        <f t="shared" si="8"/>
        <v>46</v>
      </c>
      <c r="V21" s="6">
        <v>7550716680</v>
      </c>
      <c r="W21" s="6">
        <f t="shared" si="9"/>
        <v>44</v>
      </c>
      <c r="X21" s="6">
        <v>29314100</v>
      </c>
      <c r="Y21" s="6">
        <f t="shared" si="10"/>
        <v>35</v>
      </c>
      <c r="Z21" s="6">
        <v>1071098850</v>
      </c>
      <c r="AA21" s="6">
        <f t="shared" si="11"/>
        <v>32</v>
      </c>
      <c r="AB21" s="6">
        <v>12835086</v>
      </c>
      <c r="AC21" s="6">
        <f t="shared" si="12"/>
        <v>36</v>
      </c>
      <c r="AD21" s="6">
        <v>83602924.5</v>
      </c>
      <c r="AE21" s="6">
        <f t="shared" si="13"/>
        <v>38</v>
      </c>
      <c r="AF21" s="6">
        <v>2947780</v>
      </c>
      <c r="AG21" s="6">
        <f t="shared" si="14"/>
        <v>34</v>
      </c>
      <c r="AH21" s="6">
        <v>478599755</v>
      </c>
      <c r="AI21" s="6">
        <f t="shared" si="15"/>
        <v>23</v>
      </c>
      <c r="AJ21" s="6">
        <v>325604055.56</v>
      </c>
      <c r="AK21" s="6">
        <f t="shared" si="16"/>
        <v>17</v>
      </c>
      <c r="AL21" s="6">
        <v>371</v>
      </c>
      <c r="AM21" s="6">
        <f t="shared" si="17"/>
        <v>41</v>
      </c>
      <c r="AN21" s="6">
        <v>5</v>
      </c>
      <c r="AO21" s="6">
        <f t="shared" si="18"/>
        <v>45</v>
      </c>
    </row>
    <row r="22" spans="1:41">
      <c r="A22" s="4" t="s">
        <v>37</v>
      </c>
      <c r="B22" s="5">
        <v>2025</v>
      </c>
      <c r="C22" s="5">
        <v>12</v>
      </c>
      <c r="D22" s="6">
        <v>97190</v>
      </c>
      <c r="E22" s="6">
        <f t="shared" si="0"/>
        <v>36</v>
      </c>
      <c r="F22" s="6">
        <v>1255373</v>
      </c>
      <c r="G22" s="6">
        <f t="shared" si="1"/>
        <v>36</v>
      </c>
      <c r="H22" s="7">
        <v>0</v>
      </c>
      <c r="I22" s="6">
        <f t="shared" si="2"/>
        <v>32</v>
      </c>
      <c r="J22" s="6">
        <v>18922359</v>
      </c>
      <c r="K22" s="6">
        <f t="shared" si="3"/>
        <v>31</v>
      </c>
      <c r="L22" s="6">
        <v>9520511380.5</v>
      </c>
      <c r="M22" s="6">
        <f t="shared" si="4"/>
        <v>36</v>
      </c>
      <c r="N22" s="6">
        <v>82849189078</v>
      </c>
      <c r="O22" s="6">
        <f t="shared" si="5"/>
        <v>38</v>
      </c>
      <c r="P22" s="6">
        <v>8810106380</v>
      </c>
      <c r="Q22" s="6">
        <f t="shared" si="6"/>
        <v>33</v>
      </c>
      <c r="R22" s="6">
        <v>73786274690</v>
      </c>
      <c r="S22" s="6">
        <f t="shared" si="7"/>
        <v>34</v>
      </c>
      <c r="T22" s="6">
        <v>505562420</v>
      </c>
      <c r="U22" s="6">
        <f t="shared" si="8"/>
        <v>44</v>
      </c>
      <c r="V22" s="6">
        <v>6342558800</v>
      </c>
      <c r="W22" s="6">
        <f t="shared" si="9"/>
        <v>46</v>
      </c>
      <c r="X22" s="6">
        <v>187513460</v>
      </c>
      <c r="Y22" s="6">
        <f t="shared" si="10"/>
        <v>20</v>
      </c>
      <c r="Z22" s="6">
        <v>2305097990</v>
      </c>
      <c r="AA22" s="6">
        <f t="shared" si="11"/>
        <v>27</v>
      </c>
      <c r="AB22" s="6">
        <v>5559900.5</v>
      </c>
      <c r="AC22" s="6">
        <f t="shared" si="12"/>
        <v>43</v>
      </c>
      <c r="AD22" s="6">
        <v>130769333</v>
      </c>
      <c r="AE22" s="6">
        <f t="shared" si="13"/>
        <v>32</v>
      </c>
      <c r="AF22" s="6">
        <v>11769220</v>
      </c>
      <c r="AG22" s="6">
        <f t="shared" si="14"/>
        <v>24</v>
      </c>
      <c r="AH22" s="6">
        <v>284488265</v>
      </c>
      <c r="AI22" s="6">
        <f t="shared" si="15"/>
        <v>28</v>
      </c>
      <c r="AJ22" s="6">
        <v>111559308.64</v>
      </c>
      <c r="AK22" s="6">
        <f t="shared" si="16"/>
        <v>42</v>
      </c>
      <c r="AL22" s="6">
        <v>2090</v>
      </c>
      <c r="AM22" s="6">
        <f t="shared" si="17"/>
        <v>12</v>
      </c>
      <c r="AN22" s="6">
        <v>92</v>
      </c>
      <c r="AO22" s="6">
        <f t="shared" si="18"/>
        <v>15</v>
      </c>
    </row>
    <row r="23" spans="1:41">
      <c r="A23" s="4" t="s">
        <v>38</v>
      </c>
      <c r="B23" s="5">
        <v>2025</v>
      </c>
      <c r="C23" s="5">
        <v>12</v>
      </c>
      <c r="D23" s="6">
        <v>27758</v>
      </c>
      <c r="E23" s="6">
        <f t="shared" si="0"/>
        <v>48</v>
      </c>
      <c r="F23" s="6">
        <v>3734126</v>
      </c>
      <c r="G23" s="6">
        <f t="shared" si="1"/>
        <v>16</v>
      </c>
      <c r="H23" s="7">
        <v>0</v>
      </c>
      <c r="I23" s="6">
        <f t="shared" si="2"/>
        <v>32</v>
      </c>
      <c r="J23" s="6">
        <v>77659631</v>
      </c>
      <c r="K23" s="6">
        <f t="shared" si="3"/>
        <v>20</v>
      </c>
      <c r="L23" s="6">
        <v>8693618335</v>
      </c>
      <c r="M23" s="6">
        <f t="shared" si="4"/>
        <v>37</v>
      </c>
      <c r="N23" s="6">
        <v>250916684904.5</v>
      </c>
      <c r="O23" s="6">
        <f t="shared" si="5"/>
        <v>15</v>
      </c>
      <c r="P23" s="6">
        <v>968571525</v>
      </c>
      <c r="Q23" s="6">
        <f t="shared" si="6"/>
        <v>49</v>
      </c>
      <c r="R23" s="6">
        <v>182755143810</v>
      </c>
      <c r="S23" s="6">
        <f t="shared" si="7"/>
        <v>16</v>
      </c>
      <c r="T23" s="6">
        <v>7588207720</v>
      </c>
      <c r="U23" s="6">
        <f t="shared" si="8"/>
        <v>9</v>
      </c>
      <c r="V23" s="6">
        <v>54542356500</v>
      </c>
      <c r="W23" s="6">
        <f t="shared" si="9"/>
        <v>15</v>
      </c>
      <c r="X23" s="6">
        <v>135196250</v>
      </c>
      <c r="Y23" s="6">
        <f t="shared" si="10"/>
        <v>23</v>
      </c>
      <c r="Z23" s="6">
        <v>12930171610</v>
      </c>
      <c r="AA23" s="6">
        <f t="shared" si="11"/>
        <v>11</v>
      </c>
      <c r="AB23" s="7">
        <v>0</v>
      </c>
      <c r="AC23" s="6">
        <f t="shared" si="12"/>
        <v>48</v>
      </c>
      <c r="AD23" s="6">
        <v>179315639.5</v>
      </c>
      <c r="AE23" s="6">
        <f t="shared" si="13"/>
        <v>27</v>
      </c>
      <c r="AF23" s="6">
        <v>1642840</v>
      </c>
      <c r="AG23" s="6">
        <f t="shared" si="14"/>
        <v>38</v>
      </c>
      <c r="AH23" s="6">
        <v>509697345</v>
      </c>
      <c r="AI23" s="6">
        <f t="shared" si="15"/>
        <v>22</v>
      </c>
      <c r="AJ23" s="6">
        <v>95718075.97</v>
      </c>
      <c r="AK23" s="6">
        <f t="shared" si="16"/>
        <v>44</v>
      </c>
      <c r="AL23" s="6">
        <v>19</v>
      </c>
      <c r="AM23" s="6">
        <f t="shared" si="17"/>
        <v>49</v>
      </c>
      <c r="AN23" s="6">
        <v>4</v>
      </c>
      <c r="AO23" s="6">
        <f t="shared" si="18"/>
        <v>47</v>
      </c>
    </row>
    <row r="24" spans="1:41">
      <c r="A24" s="4" t="s">
        <v>39</v>
      </c>
      <c r="B24" s="5">
        <v>2025</v>
      </c>
      <c r="C24" s="5">
        <v>12</v>
      </c>
      <c r="D24" s="6">
        <v>159625</v>
      </c>
      <c r="E24" s="6">
        <f t="shared" si="0"/>
        <v>29</v>
      </c>
      <c r="F24" s="6">
        <v>1318378</v>
      </c>
      <c r="G24" s="6">
        <f t="shared" si="1"/>
        <v>35</v>
      </c>
      <c r="H24" s="7">
        <v>0</v>
      </c>
      <c r="I24" s="6">
        <f t="shared" si="2"/>
        <v>32</v>
      </c>
      <c r="J24" s="6">
        <v>9997395</v>
      </c>
      <c r="K24" s="6">
        <f t="shared" si="3"/>
        <v>36</v>
      </c>
      <c r="L24" s="6">
        <v>12759829516.5</v>
      </c>
      <c r="M24" s="6">
        <f t="shared" si="4"/>
        <v>33</v>
      </c>
      <c r="N24" s="6">
        <v>93606950027.5</v>
      </c>
      <c r="O24" s="6">
        <f t="shared" si="5"/>
        <v>37</v>
      </c>
      <c r="P24" s="6">
        <v>11647439250</v>
      </c>
      <c r="Q24" s="6">
        <f t="shared" si="6"/>
        <v>30</v>
      </c>
      <c r="R24" s="6">
        <v>76196743290</v>
      </c>
      <c r="S24" s="6">
        <f t="shared" si="7"/>
        <v>33</v>
      </c>
      <c r="T24" s="6">
        <v>1101072780</v>
      </c>
      <c r="U24" s="6">
        <f t="shared" si="8"/>
        <v>38</v>
      </c>
      <c r="V24" s="6">
        <v>15644801340</v>
      </c>
      <c r="W24" s="6">
        <f t="shared" si="9"/>
        <v>37</v>
      </c>
      <c r="X24" s="7">
        <v>0</v>
      </c>
      <c r="Y24" s="6">
        <f t="shared" si="10"/>
        <v>42</v>
      </c>
      <c r="Z24" s="6">
        <v>1340216850</v>
      </c>
      <c r="AA24" s="6">
        <f t="shared" si="11"/>
        <v>30</v>
      </c>
      <c r="AB24" s="6">
        <v>4751821.5</v>
      </c>
      <c r="AC24" s="6">
        <f t="shared" si="12"/>
        <v>45</v>
      </c>
      <c r="AD24" s="6">
        <v>63830887.5</v>
      </c>
      <c r="AE24" s="6">
        <f t="shared" si="13"/>
        <v>41</v>
      </c>
      <c r="AF24" s="6">
        <v>6565665</v>
      </c>
      <c r="AG24" s="6">
        <f t="shared" si="14"/>
        <v>29</v>
      </c>
      <c r="AH24" s="6">
        <v>361357660</v>
      </c>
      <c r="AI24" s="6">
        <f t="shared" si="15"/>
        <v>25</v>
      </c>
      <c r="AJ24" s="6">
        <v>155537188.73</v>
      </c>
      <c r="AK24" s="6">
        <f t="shared" si="16"/>
        <v>37</v>
      </c>
      <c r="AL24" s="6">
        <v>1369</v>
      </c>
      <c r="AM24" s="6">
        <f t="shared" si="17"/>
        <v>24</v>
      </c>
      <c r="AN24" s="6">
        <v>87</v>
      </c>
      <c r="AO24" s="6">
        <f t="shared" si="18"/>
        <v>18</v>
      </c>
    </row>
    <row r="25" spans="1:41">
      <c r="A25" s="4" t="s">
        <v>40</v>
      </c>
      <c r="B25" s="5">
        <v>2025</v>
      </c>
      <c r="C25" s="5">
        <v>12</v>
      </c>
      <c r="D25" s="6">
        <v>374322</v>
      </c>
      <c r="E25" s="6">
        <f t="shared" si="0"/>
        <v>16</v>
      </c>
      <c r="F25" s="6">
        <v>773702</v>
      </c>
      <c r="G25" s="6">
        <f t="shared" si="1"/>
        <v>42</v>
      </c>
      <c r="H25" s="6">
        <v>4302636</v>
      </c>
      <c r="I25" s="6">
        <f t="shared" si="2"/>
        <v>24</v>
      </c>
      <c r="J25" s="6">
        <v>5078814</v>
      </c>
      <c r="K25" s="6">
        <f t="shared" si="3"/>
        <v>40</v>
      </c>
      <c r="L25" s="6">
        <v>35060104873</v>
      </c>
      <c r="M25" s="6">
        <f t="shared" si="4"/>
        <v>10</v>
      </c>
      <c r="N25" s="6">
        <v>125843370051.19</v>
      </c>
      <c r="O25" s="6">
        <f t="shared" si="5"/>
        <v>33</v>
      </c>
      <c r="P25" s="6">
        <v>28987212450</v>
      </c>
      <c r="Q25" s="6">
        <f t="shared" si="6"/>
        <v>11</v>
      </c>
      <c r="R25" s="6">
        <v>46691625435</v>
      </c>
      <c r="S25" s="6">
        <f t="shared" si="7"/>
        <v>40</v>
      </c>
      <c r="T25" s="6">
        <v>5631994240</v>
      </c>
      <c r="U25" s="6">
        <f t="shared" si="8"/>
        <v>14</v>
      </c>
      <c r="V25" s="6">
        <v>78525582320</v>
      </c>
      <c r="W25" s="6">
        <f t="shared" si="9"/>
        <v>7</v>
      </c>
      <c r="X25" s="6">
        <v>406239290</v>
      </c>
      <c r="Y25" s="6">
        <f t="shared" si="10"/>
        <v>16</v>
      </c>
      <c r="Z25" s="6">
        <v>561455830</v>
      </c>
      <c r="AA25" s="6">
        <f t="shared" si="11"/>
        <v>38</v>
      </c>
      <c r="AB25" s="6">
        <v>27316273</v>
      </c>
      <c r="AC25" s="6">
        <f t="shared" si="12"/>
        <v>28</v>
      </c>
      <c r="AD25" s="6">
        <v>41232351.19</v>
      </c>
      <c r="AE25" s="6">
        <f t="shared" si="13"/>
        <v>47</v>
      </c>
      <c r="AF25" s="6">
        <v>7342620</v>
      </c>
      <c r="AG25" s="6">
        <f t="shared" si="14"/>
        <v>28</v>
      </c>
      <c r="AH25" s="6">
        <v>23474115</v>
      </c>
      <c r="AI25" s="6">
        <f t="shared" si="15"/>
        <v>43</v>
      </c>
      <c r="AJ25" s="6">
        <v>1341347736.16</v>
      </c>
      <c r="AK25" s="6">
        <f t="shared" si="16"/>
        <v>6</v>
      </c>
      <c r="AL25" s="6">
        <v>5102</v>
      </c>
      <c r="AM25" s="6">
        <f t="shared" si="17"/>
        <v>3</v>
      </c>
      <c r="AN25" s="6">
        <v>326</v>
      </c>
      <c r="AO25" s="6">
        <f t="shared" si="18"/>
        <v>3</v>
      </c>
    </row>
    <row r="26" spans="1:41">
      <c r="A26" s="4" t="s">
        <v>41</v>
      </c>
      <c r="B26" s="5">
        <v>2025</v>
      </c>
      <c r="C26" s="5">
        <v>12</v>
      </c>
      <c r="D26" s="6">
        <v>88983</v>
      </c>
      <c r="E26" s="6">
        <f t="shared" si="0"/>
        <v>39</v>
      </c>
      <c r="F26" s="6">
        <v>805958</v>
      </c>
      <c r="G26" s="6">
        <f t="shared" si="1"/>
        <v>40</v>
      </c>
      <c r="H26" s="7">
        <v>0</v>
      </c>
      <c r="I26" s="6">
        <f t="shared" si="2"/>
        <v>32</v>
      </c>
      <c r="J26" s="7">
        <v>0</v>
      </c>
      <c r="K26" s="6">
        <f t="shared" si="3"/>
        <v>45</v>
      </c>
      <c r="L26" s="6">
        <v>7777492999</v>
      </c>
      <c r="M26" s="6">
        <f t="shared" si="4"/>
        <v>40</v>
      </c>
      <c r="N26" s="6">
        <v>51554242505.5</v>
      </c>
      <c r="O26" s="6">
        <f t="shared" si="5"/>
        <v>43</v>
      </c>
      <c r="P26" s="6">
        <v>7198188145</v>
      </c>
      <c r="Q26" s="6">
        <f t="shared" si="6"/>
        <v>37</v>
      </c>
      <c r="R26" s="6">
        <v>42030176700</v>
      </c>
      <c r="S26" s="6">
        <f t="shared" si="7"/>
        <v>42</v>
      </c>
      <c r="T26" s="6">
        <v>457591320</v>
      </c>
      <c r="U26" s="6">
        <f t="shared" si="8"/>
        <v>45</v>
      </c>
      <c r="V26" s="6">
        <v>8594361520</v>
      </c>
      <c r="W26" s="6">
        <f t="shared" si="9"/>
        <v>42</v>
      </c>
      <c r="X26" s="6">
        <v>2250400</v>
      </c>
      <c r="Y26" s="6">
        <f t="shared" si="10"/>
        <v>41</v>
      </c>
      <c r="Z26" s="6">
        <v>281313680</v>
      </c>
      <c r="AA26" s="6">
        <f t="shared" si="11"/>
        <v>42</v>
      </c>
      <c r="AB26" s="6">
        <v>115338594</v>
      </c>
      <c r="AC26" s="6">
        <f t="shared" si="12"/>
        <v>5</v>
      </c>
      <c r="AD26" s="6">
        <v>581568725.5</v>
      </c>
      <c r="AE26" s="6">
        <f t="shared" si="13"/>
        <v>9</v>
      </c>
      <c r="AF26" s="6">
        <v>4124540</v>
      </c>
      <c r="AG26" s="6">
        <f t="shared" si="14"/>
        <v>32</v>
      </c>
      <c r="AH26" s="6">
        <v>66821880</v>
      </c>
      <c r="AI26" s="6">
        <f t="shared" si="15"/>
        <v>42</v>
      </c>
      <c r="AJ26" s="6">
        <v>88598573.23</v>
      </c>
      <c r="AK26" s="6">
        <f t="shared" si="16"/>
        <v>46</v>
      </c>
      <c r="AL26" s="6">
        <v>401</v>
      </c>
      <c r="AM26" s="6">
        <f t="shared" si="17"/>
        <v>40</v>
      </c>
      <c r="AN26" s="6">
        <v>8</v>
      </c>
      <c r="AO26" s="6">
        <f t="shared" si="18"/>
        <v>44</v>
      </c>
    </row>
    <row r="27" spans="1:41">
      <c r="A27" s="4" t="s">
        <v>42</v>
      </c>
      <c r="B27" s="5">
        <v>2025</v>
      </c>
      <c r="C27" s="5">
        <v>12</v>
      </c>
      <c r="D27" s="6">
        <v>40657</v>
      </c>
      <c r="E27" s="6">
        <f t="shared" si="0"/>
        <v>46</v>
      </c>
      <c r="F27" s="6">
        <v>369935</v>
      </c>
      <c r="G27" s="6">
        <f t="shared" si="1"/>
        <v>48</v>
      </c>
      <c r="H27" s="6">
        <v>1467124</v>
      </c>
      <c r="I27" s="6">
        <f t="shared" si="2"/>
        <v>31</v>
      </c>
      <c r="J27" s="6">
        <v>22971010</v>
      </c>
      <c r="K27" s="6">
        <f t="shared" si="3"/>
        <v>29</v>
      </c>
      <c r="L27" s="6">
        <v>6280932995.5</v>
      </c>
      <c r="M27" s="6">
        <f t="shared" si="4"/>
        <v>42</v>
      </c>
      <c r="N27" s="6">
        <v>43212528657</v>
      </c>
      <c r="O27" s="6">
        <f t="shared" si="5"/>
        <v>45</v>
      </c>
      <c r="P27" s="6">
        <v>5834253335</v>
      </c>
      <c r="Q27" s="6">
        <f t="shared" si="6"/>
        <v>39</v>
      </c>
      <c r="R27" s="6">
        <v>31861865805</v>
      </c>
      <c r="S27" s="6">
        <f t="shared" si="7"/>
        <v>45</v>
      </c>
      <c r="T27" s="6">
        <v>404520840</v>
      </c>
      <c r="U27" s="6">
        <f t="shared" si="8"/>
        <v>47</v>
      </c>
      <c r="V27" s="6">
        <v>11072772900</v>
      </c>
      <c r="W27" s="6">
        <f t="shared" si="9"/>
        <v>39</v>
      </c>
      <c r="X27" s="7">
        <v>0</v>
      </c>
      <c r="Y27" s="6">
        <f t="shared" si="10"/>
        <v>42</v>
      </c>
      <c r="Z27" s="6">
        <v>22733300</v>
      </c>
      <c r="AA27" s="6">
        <f t="shared" si="11"/>
        <v>46</v>
      </c>
      <c r="AB27" s="6">
        <v>42158820.5</v>
      </c>
      <c r="AC27" s="6">
        <f t="shared" si="12"/>
        <v>22</v>
      </c>
      <c r="AD27" s="6">
        <v>186494932</v>
      </c>
      <c r="AE27" s="6">
        <f t="shared" si="13"/>
        <v>26</v>
      </c>
      <c r="AF27" s="7">
        <v>0</v>
      </c>
      <c r="AG27" s="6">
        <f t="shared" si="14"/>
        <v>43</v>
      </c>
      <c r="AH27" s="6">
        <v>68661720</v>
      </c>
      <c r="AI27" s="6">
        <f t="shared" si="15"/>
        <v>41</v>
      </c>
      <c r="AJ27" s="6">
        <v>199531406.92</v>
      </c>
      <c r="AK27" s="6">
        <f t="shared" si="16"/>
        <v>32</v>
      </c>
      <c r="AL27" s="6">
        <v>285</v>
      </c>
      <c r="AM27" s="6">
        <f t="shared" si="17"/>
        <v>45</v>
      </c>
      <c r="AN27" s="6">
        <v>9</v>
      </c>
      <c r="AO27" s="6">
        <f t="shared" si="18"/>
        <v>43</v>
      </c>
    </row>
    <row r="28" spans="1:41">
      <c r="A28" s="4" t="s">
        <v>43</v>
      </c>
      <c r="B28" s="5">
        <v>2025</v>
      </c>
      <c r="C28" s="5">
        <v>12</v>
      </c>
      <c r="D28" s="6">
        <v>174799</v>
      </c>
      <c r="E28" s="6">
        <f t="shared" si="0"/>
        <v>27</v>
      </c>
      <c r="F28" s="6">
        <v>1589182</v>
      </c>
      <c r="G28" s="6">
        <f t="shared" si="1"/>
        <v>30</v>
      </c>
      <c r="H28" s="7">
        <v>0</v>
      </c>
      <c r="I28" s="6">
        <f t="shared" si="2"/>
        <v>32</v>
      </c>
      <c r="J28" s="6">
        <v>11967518</v>
      </c>
      <c r="K28" s="6">
        <f t="shared" si="3"/>
        <v>35</v>
      </c>
      <c r="L28" s="6">
        <v>17999443707.5</v>
      </c>
      <c r="M28" s="6">
        <f t="shared" si="4"/>
        <v>24</v>
      </c>
      <c r="N28" s="6">
        <v>125585797922.5</v>
      </c>
      <c r="O28" s="6">
        <f t="shared" si="5"/>
        <v>34</v>
      </c>
      <c r="P28" s="6">
        <v>13710172965</v>
      </c>
      <c r="Q28" s="6">
        <f t="shared" si="6"/>
        <v>26</v>
      </c>
      <c r="R28" s="6">
        <v>79563457355</v>
      </c>
      <c r="S28" s="6">
        <f t="shared" si="7"/>
        <v>32</v>
      </c>
      <c r="T28" s="6">
        <v>3580028400</v>
      </c>
      <c r="U28" s="6">
        <f t="shared" si="8"/>
        <v>17</v>
      </c>
      <c r="V28" s="6">
        <v>43147729720</v>
      </c>
      <c r="W28" s="6">
        <f t="shared" si="9"/>
        <v>22</v>
      </c>
      <c r="X28" s="6">
        <v>631595700</v>
      </c>
      <c r="Y28" s="6">
        <f t="shared" si="10"/>
        <v>13</v>
      </c>
      <c r="Z28" s="6">
        <v>2476723180</v>
      </c>
      <c r="AA28" s="6">
        <f t="shared" si="11"/>
        <v>26</v>
      </c>
      <c r="AB28" s="6">
        <v>59734807.5</v>
      </c>
      <c r="AC28" s="6">
        <f t="shared" si="12"/>
        <v>17</v>
      </c>
      <c r="AD28" s="6">
        <v>232270862.5</v>
      </c>
      <c r="AE28" s="6">
        <f t="shared" si="13"/>
        <v>23</v>
      </c>
      <c r="AF28" s="6">
        <v>17911835</v>
      </c>
      <c r="AG28" s="6">
        <f t="shared" si="14"/>
        <v>19</v>
      </c>
      <c r="AH28" s="6">
        <v>165616805</v>
      </c>
      <c r="AI28" s="6">
        <f t="shared" si="15"/>
        <v>37</v>
      </c>
      <c r="AJ28" s="6">
        <v>305541703.86</v>
      </c>
      <c r="AK28" s="6">
        <f t="shared" si="16"/>
        <v>22</v>
      </c>
      <c r="AL28" s="6">
        <v>468</v>
      </c>
      <c r="AM28" s="6">
        <f t="shared" si="17"/>
        <v>37</v>
      </c>
      <c r="AN28" s="6">
        <v>24</v>
      </c>
      <c r="AO28" s="6">
        <f t="shared" si="18"/>
        <v>37</v>
      </c>
    </row>
    <row r="29" spans="1:41">
      <c r="A29" s="4" t="s">
        <v>44</v>
      </c>
      <c r="B29" s="5">
        <v>2025</v>
      </c>
      <c r="C29" s="5">
        <v>12</v>
      </c>
      <c r="D29" s="6">
        <v>147391</v>
      </c>
      <c r="E29" s="6">
        <f t="shared" si="0"/>
        <v>32</v>
      </c>
      <c r="F29" s="6">
        <v>2168712</v>
      </c>
      <c r="G29" s="6">
        <f t="shared" si="1"/>
        <v>27</v>
      </c>
      <c r="H29" s="6">
        <v>5802672</v>
      </c>
      <c r="I29" s="6">
        <f t="shared" si="2"/>
        <v>21</v>
      </c>
      <c r="J29" s="6">
        <v>83507980</v>
      </c>
      <c r="K29" s="6">
        <f t="shared" si="3"/>
        <v>19</v>
      </c>
      <c r="L29" s="6">
        <v>8342693983.5</v>
      </c>
      <c r="M29" s="6">
        <f t="shared" si="4"/>
        <v>39</v>
      </c>
      <c r="N29" s="6">
        <v>133881165119.5</v>
      </c>
      <c r="O29" s="6">
        <f t="shared" si="5"/>
        <v>32</v>
      </c>
      <c r="P29" s="6">
        <v>5826126900</v>
      </c>
      <c r="Q29" s="6">
        <f t="shared" si="6"/>
        <v>40</v>
      </c>
      <c r="R29" s="6">
        <v>94889392625</v>
      </c>
      <c r="S29" s="6">
        <f t="shared" si="7"/>
        <v>29</v>
      </c>
      <c r="T29" s="6">
        <v>2424191460</v>
      </c>
      <c r="U29" s="6">
        <f t="shared" si="8"/>
        <v>24</v>
      </c>
      <c r="V29" s="6">
        <v>38158791320</v>
      </c>
      <c r="W29" s="6">
        <f t="shared" si="9"/>
        <v>23</v>
      </c>
      <c r="X29" s="6">
        <v>75527120</v>
      </c>
      <c r="Y29" s="6">
        <f t="shared" si="10"/>
        <v>27</v>
      </c>
      <c r="Z29" s="6">
        <v>512037220</v>
      </c>
      <c r="AA29" s="6">
        <f t="shared" si="11"/>
        <v>40</v>
      </c>
      <c r="AB29" s="6">
        <v>7547983.5</v>
      </c>
      <c r="AC29" s="6">
        <f t="shared" si="12"/>
        <v>42</v>
      </c>
      <c r="AD29" s="6">
        <v>42914624.5</v>
      </c>
      <c r="AE29" s="6">
        <f t="shared" si="13"/>
        <v>45</v>
      </c>
      <c r="AF29" s="6">
        <v>9300520</v>
      </c>
      <c r="AG29" s="6">
        <f t="shared" si="14"/>
        <v>26</v>
      </c>
      <c r="AH29" s="6">
        <v>278029330</v>
      </c>
      <c r="AI29" s="6">
        <f t="shared" si="15"/>
        <v>29</v>
      </c>
      <c r="AJ29" s="6">
        <v>187906527.02</v>
      </c>
      <c r="AK29" s="6">
        <f t="shared" si="16"/>
        <v>33</v>
      </c>
      <c r="AL29" s="6">
        <v>307</v>
      </c>
      <c r="AM29" s="6">
        <f t="shared" si="17"/>
        <v>44</v>
      </c>
      <c r="AN29" s="6">
        <v>54</v>
      </c>
      <c r="AO29" s="6">
        <f t="shared" si="18"/>
        <v>23</v>
      </c>
    </row>
    <row r="30" spans="1:41">
      <c r="A30" s="4" t="s">
        <v>45</v>
      </c>
      <c r="B30" s="5">
        <v>2025</v>
      </c>
      <c r="C30" s="5">
        <v>12</v>
      </c>
      <c r="D30" s="6">
        <v>701580</v>
      </c>
      <c r="E30" s="6">
        <f t="shared" si="0"/>
        <v>6</v>
      </c>
      <c r="F30" s="6">
        <v>6021313</v>
      </c>
      <c r="G30" s="6">
        <f t="shared" si="1"/>
        <v>6</v>
      </c>
      <c r="H30" s="7">
        <v>0</v>
      </c>
      <c r="I30" s="6">
        <f t="shared" si="2"/>
        <v>32</v>
      </c>
      <c r="J30" s="6">
        <v>707599580</v>
      </c>
      <c r="K30" s="6">
        <f t="shared" si="3"/>
        <v>7</v>
      </c>
      <c r="L30" s="6">
        <v>28442156362.5</v>
      </c>
      <c r="M30" s="6">
        <f t="shared" si="4"/>
        <v>16</v>
      </c>
      <c r="N30" s="6">
        <v>249060874242.693</v>
      </c>
      <c r="O30" s="6">
        <f t="shared" si="5"/>
        <v>16</v>
      </c>
      <c r="P30" s="6">
        <v>21263063765</v>
      </c>
      <c r="Q30" s="6">
        <f t="shared" si="6"/>
        <v>17</v>
      </c>
      <c r="R30" s="6">
        <v>187541861670</v>
      </c>
      <c r="S30" s="6">
        <f t="shared" si="7"/>
        <v>15</v>
      </c>
      <c r="T30" s="6">
        <v>6026907220</v>
      </c>
      <c r="U30" s="6">
        <f t="shared" si="8"/>
        <v>13</v>
      </c>
      <c r="V30" s="6">
        <v>50304027080</v>
      </c>
      <c r="W30" s="6">
        <f t="shared" si="9"/>
        <v>17</v>
      </c>
      <c r="X30" s="6">
        <v>564584450</v>
      </c>
      <c r="Y30" s="6">
        <f t="shared" si="10"/>
        <v>15</v>
      </c>
      <c r="Z30" s="6">
        <v>6317243760</v>
      </c>
      <c r="AA30" s="6">
        <f t="shared" si="11"/>
        <v>16</v>
      </c>
      <c r="AB30" s="6">
        <v>183632682.5</v>
      </c>
      <c r="AC30" s="6">
        <f t="shared" si="12"/>
        <v>2</v>
      </c>
      <c r="AD30" s="6">
        <v>1461865202.6925</v>
      </c>
      <c r="AE30" s="6">
        <f t="shared" si="13"/>
        <v>1</v>
      </c>
      <c r="AF30" s="6">
        <v>403968245</v>
      </c>
      <c r="AG30" s="6">
        <f t="shared" si="14"/>
        <v>3</v>
      </c>
      <c r="AH30" s="6">
        <v>3435876530</v>
      </c>
      <c r="AI30" s="6">
        <f t="shared" si="15"/>
        <v>3</v>
      </c>
      <c r="AJ30" s="6">
        <v>1550033602.51</v>
      </c>
      <c r="AK30" s="6">
        <f t="shared" si="16"/>
        <v>2</v>
      </c>
      <c r="AL30" s="6">
        <v>1408</v>
      </c>
      <c r="AM30" s="6">
        <f t="shared" si="17"/>
        <v>22</v>
      </c>
      <c r="AN30" s="6">
        <v>148</v>
      </c>
      <c r="AO30" s="6">
        <f t="shared" si="18"/>
        <v>8</v>
      </c>
    </row>
    <row r="31" spans="1:41">
      <c r="A31" s="4" t="s">
        <v>46</v>
      </c>
      <c r="B31" s="5">
        <v>2025</v>
      </c>
      <c r="C31" s="5">
        <v>12</v>
      </c>
      <c r="D31" s="6">
        <v>310793</v>
      </c>
      <c r="E31" s="6">
        <f t="shared" si="0"/>
        <v>19</v>
      </c>
      <c r="F31" s="6">
        <v>3528327</v>
      </c>
      <c r="G31" s="6">
        <f t="shared" si="1"/>
        <v>20</v>
      </c>
      <c r="H31" s="6">
        <v>71001393</v>
      </c>
      <c r="I31" s="6">
        <f t="shared" si="2"/>
        <v>5</v>
      </c>
      <c r="J31" s="6">
        <v>286729014</v>
      </c>
      <c r="K31" s="6">
        <f t="shared" si="3"/>
        <v>14</v>
      </c>
      <c r="L31" s="6">
        <v>15135009028</v>
      </c>
      <c r="M31" s="6">
        <f t="shared" si="4"/>
        <v>29</v>
      </c>
      <c r="N31" s="6">
        <v>150700193909.5</v>
      </c>
      <c r="O31" s="6">
        <f t="shared" si="5"/>
        <v>27</v>
      </c>
      <c r="P31" s="6">
        <v>13302396735</v>
      </c>
      <c r="Q31" s="6">
        <f t="shared" si="6"/>
        <v>27</v>
      </c>
      <c r="R31" s="6">
        <v>133612971380</v>
      </c>
      <c r="S31" s="6">
        <f t="shared" si="7"/>
        <v>24</v>
      </c>
      <c r="T31" s="6">
        <v>1622629300</v>
      </c>
      <c r="U31" s="6">
        <f t="shared" si="8"/>
        <v>32</v>
      </c>
      <c r="V31" s="6">
        <v>15768273040</v>
      </c>
      <c r="W31" s="6">
        <f t="shared" si="9"/>
        <v>35</v>
      </c>
      <c r="X31" s="6">
        <v>166515500</v>
      </c>
      <c r="Y31" s="6">
        <f t="shared" si="10"/>
        <v>22</v>
      </c>
      <c r="Z31" s="6">
        <v>556369650</v>
      </c>
      <c r="AA31" s="6">
        <f t="shared" si="11"/>
        <v>39</v>
      </c>
      <c r="AB31" s="6">
        <v>16274158</v>
      </c>
      <c r="AC31" s="6">
        <f t="shared" si="12"/>
        <v>34</v>
      </c>
      <c r="AD31" s="6">
        <v>122697284.5</v>
      </c>
      <c r="AE31" s="6">
        <f t="shared" si="13"/>
        <v>34</v>
      </c>
      <c r="AF31" s="6">
        <v>27193335</v>
      </c>
      <c r="AG31" s="6">
        <f t="shared" si="14"/>
        <v>15</v>
      </c>
      <c r="AH31" s="6">
        <v>639882555</v>
      </c>
      <c r="AI31" s="6">
        <f t="shared" si="15"/>
        <v>20</v>
      </c>
      <c r="AJ31" s="6">
        <v>321135597.65</v>
      </c>
      <c r="AK31" s="6">
        <f t="shared" si="16"/>
        <v>18</v>
      </c>
      <c r="AL31" s="6">
        <v>932</v>
      </c>
      <c r="AM31" s="6">
        <f t="shared" si="17"/>
        <v>28</v>
      </c>
      <c r="AN31" s="6">
        <v>59</v>
      </c>
      <c r="AO31" s="6">
        <f t="shared" si="18"/>
        <v>21</v>
      </c>
    </row>
    <row r="32" spans="1:41">
      <c r="A32" s="4" t="s">
        <v>47</v>
      </c>
      <c r="B32" s="5">
        <v>2025</v>
      </c>
      <c r="C32" s="5">
        <v>12</v>
      </c>
      <c r="D32" s="6">
        <v>79848</v>
      </c>
      <c r="E32" s="6">
        <f t="shared" si="0"/>
        <v>41</v>
      </c>
      <c r="F32" s="6">
        <v>1323645</v>
      </c>
      <c r="G32" s="6">
        <f t="shared" si="1"/>
        <v>34</v>
      </c>
      <c r="H32" s="6">
        <v>46636440</v>
      </c>
      <c r="I32" s="6">
        <f t="shared" si="2"/>
        <v>10</v>
      </c>
      <c r="J32" s="6">
        <v>435816502</v>
      </c>
      <c r="K32" s="6">
        <f t="shared" si="3"/>
        <v>12</v>
      </c>
      <c r="L32" s="6">
        <v>13697047725</v>
      </c>
      <c r="M32" s="6">
        <f t="shared" si="4"/>
        <v>32</v>
      </c>
      <c r="N32" s="6">
        <v>146341094395.5</v>
      </c>
      <c r="O32" s="6">
        <f t="shared" si="5"/>
        <v>28</v>
      </c>
      <c r="P32" s="6">
        <v>12742717225</v>
      </c>
      <c r="Q32" s="6">
        <f t="shared" si="6"/>
        <v>28</v>
      </c>
      <c r="R32" s="6">
        <v>136345395317.5</v>
      </c>
      <c r="S32" s="6">
        <f t="shared" si="7"/>
        <v>23</v>
      </c>
      <c r="T32" s="6">
        <v>665467700</v>
      </c>
      <c r="U32" s="6">
        <f t="shared" si="8"/>
        <v>42</v>
      </c>
      <c r="V32" s="6">
        <v>5158528540</v>
      </c>
      <c r="W32" s="6">
        <f t="shared" si="9"/>
        <v>47</v>
      </c>
      <c r="X32" s="6">
        <v>286510750</v>
      </c>
      <c r="Y32" s="6">
        <f t="shared" si="10"/>
        <v>18</v>
      </c>
      <c r="Z32" s="6">
        <v>4778562120</v>
      </c>
      <c r="AA32" s="6">
        <f t="shared" si="11"/>
        <v>20</v>
      </c>
      <c r="AB32" s="6">
        <v>2352050</v>
      </c>
      <c r="AC32" s="6">
        <f t="shared" si="12"/>
        <v>47</v>
      </c>
      <c r="AD32" s="6">
        <v>58608418</v>
      </c>
      <c r="AE32" s="6">
        <f t="shared" si="13"/>
        <v>42</v>
      </c>
      <c r="AF32" s="7">
        <v>0</v>
      </c>
      <c r="AG32" s="6">
        <f t="shared" si="14"/>
        <v>43</v>
      </c>
      <c r="AH32" s="7">
        <v>0</v>
      </c>
      <c r="AI32" s="6">
        <f t="shared" si="15"/>
        <v>44</v>
      </c>
      <c r="AJ32" s="6">
        <v>321106003.6817</v>
      </c>
      <c r="AK32" s="6">
        <f t="shared" si="16"/>
        <v>19</v>
      </c>
      <c r="AL32" s="6">
        <v>285</v>
      </c>
      <c r="AM32" s="6">
        <f t="shared" si="17"/>
        <v>45</v>
      </c>
      <c r="AN32" s="6">
        <v>47</v>
      </c>
      <c r="AO32" s="6">
        <f t="shared" si="18"/>
        <v>28</v>
      </c>
    </row>
    <row r="33" spans="1:41">
      <c r="A33" s="4" t="s">
        <v>48</v>
      </c>
      <c r="B33" s="5">
        <v>2025</v>
      </c>
      <c r="C33" s="5">
        <v>12</v>
      </c>
      <c r="D33" s="6">
        <v>81907</v>
      </c>
      <c r="E33" s="6">
        <f t="shared" si="0"/>
        <v>40</v>
      </c>
      <c r="F33" s="6">
        <v>666507</v>
      </c>
      <c r="G33" s="6">
        <f t="shared" si="1"/>
        <v>44</v>
      </c>
      <c r="H33" s="7">
        <v>0</v>
      </c>
      <c r="I33" s="6">
        <f t="shared" si="2"/>
        <v>32</v>
      </c>
      <c r="J33" s="6">
        <v>6090336</v>
      </c>
      <c r="K33" s="6">
        <f t="shared" si="3"/>
        <v>39</v>
      </c>
      <c r="L33" s="6">
        <v>8565744854</v>
      </c>
      <c r="M33" s="6">
        <f t="shared" si="4"/>
        <v>38</v>
      </c>
      <c r="N33" s="6">
        <v>28867998452.5</v>
      </c>
      <c r="O33" s="6">
        <f t="shared" si="5"/>
        <v>48</v>
      </c>
      <c r="P33" s="6">
        <v>7359142174</v>
      </c>
      <c r="Q33" s="6">
        <f t="shared" si="6"/>
        <v>36</v>
      </c>
      <c r="R33" s="6">
        <v>25672699918.5</v>
      </c>
      <c r="S33" s="6">
        <f t="shared" si="7"/>
        <v>47</v>
      </c>
      <c r="T33" s="6">
        <v>1206602680</v>
      </c>
      <c r="U33" s="6">
        <f t="shared" si="8"/>
        <v>35</v>
      </c>
      <c r="V33" s="6">
        <v>3195298534</v>
      </c>
      <c r="W33" s="6">
        <f t="shared" si="9"/>
        <v>49</v>
      </c>
      <c r="X33" s="7">
        <v>0</v>
      </c>
      <c r="Y33" s="6">
        <f t="shared" si="10"/>
        <v>42</v>
      </c>
      <c r="Z33" s="7">
        <v>0</v>
      </c>
      <c r="AA33" s="6">
        <f t="shared" si="11"/>
        <v>47</v>
      </c>
      <c r="AB33" s="7">
        <v>0</v>
      </c>
      <c r="AC33" s="6">
        <f t="shared" si="12"/>
        <v>48</v>
      </c>
      <c r="AD33" s="7">
        <v>0</v>
      </c>
      <c r="AE33" s="6">
        <f t="shared" si="13"/>
        <v>49</v>
      </c>
      <c r="AF33" s="7">
        <v>0</v>
      </c>
      <c r="AG33" s="6">
        <f t="shared" si="14"/>
        <v>43</v>
      </c>
      <c r="AH33" s="7">
        <v>0</v>
      </c>
      <c r="AI33" s="6">
        <f t="shared" si="15"/>
        <v>44</v>
      </c>
      <c r="AJ33" s="6">
        <v>131100565.43</v>
      </c>
      <c r="AK33" s="6">
        <f t="shared" si="16"/>
        <v>39</v>
      </c>
      <c r="AL33" s="6">
        <v>435</v>
      </c>
      <c r="AM33" s="6">
        <f t="shared" si="17"/>
        <v>38</v>
      </c>
      <c r="AN33" s="6">
        <v>45</v>
      </c>
      <c r="AO33" s="6">
        <f t="shared" si="18"/>
        <v>30</v>
      </c>
    </row>
    <row r="34" spans="1:41">
      <c r="A34" s="4" t="s">
        <v>49</v>
      </c>
      <c r="B34" s="5">
        <v>2025</v>
      </c>
      <c r="C34" s="5">
        <v>12</v>
      </c>
      <c r="D34" s="6">
        <v>22609</v>
      </c>
      <c r="E34" s="6">
        <f t="shared" si="0"/>
        <v>49</v>
      </c>
      <c r="F34" s="6">
        <v>506346</v>
      </c>
      <c r="G34" s="6">
        <f t="shared" si="1"/>
        <v>46</v>
      </c>
      <c r="H34" s="6">
        <v>2805872</v>
      </c>
      <c r="I34" s="6">
        <f t="shared" si="2"/>
        <v>27</v>
      </c>
      <c r="J34" s="6">
        <v>16701806</v>
      </c>
      <c r="K34" s="6">
        <f t="shared" si="3"/>
        <v>32</v>
      </c>
      <c r="L34" s="6">
        <v>4073937993</v>
      </c>
      <c r="M34" s="6">
        <f t="shared" si="4"/>
        <v>46</v>
      </c>
      <c r="N34" s="6">
        <v>54634335886.5</v>
      </c>
      <c r="O34" s="6">
        <f t="shared" si="5"/>
        <v>41</v>
      </c>
      <c r="P34" s="6">
        <v>1703924285</v>
      </c>
      <c r="Q34" s="6">
        <f t="shared" si="6"/>
        <v>47</v>
      </c>
      <c r="R34" s="6">
        <v>30212176282</v>
      </c>
      <c r="S34" s="6">
        <f t="shared" si="7"/>
        <v>46</v>
      </c>
      <c r="T34" s="6">
        <v>2348577980</v>
      </c>
      <c r="U34" s="6">
        <f t="shared" si="8"/>
        <v>27</v>
      </c>
      <c r="V34" s="6">
        <v>23090656680</v>
      </c>
      <c r="W34" s="6">
        <f t="shared" si="9"/>
        <v>29</v>
      </c>
      <c r="X34" s="6">
        <v>8194960</v>
      </c>
      <c r="Y34" s="6">
        <f t="shared" si="10"/>
        <v>40</v>
      </c>
      <c r="Z34" s="6">
        <v>996684487.5</v>
      </c>
      <c r="AA34" s="6">
        <f t="shared" si="11"/>
        <v>33</v>
      </c>
      <c r="AB34" s="6">
        <v>10412548</v>
      </c>
      <c r="AC34" s="6">
        <f t="shared" si="12"/>
        <v>37</v>
      </c>
      <c r="AD34" s="6">
        <v>115327392</v>
      </c>
      <c r="AE34" s="6">
        <f t="shared" si="13"/>
        <v>36</v>
      </c>
      <c r="AF34" s="6">
        <v>2828220</v>
      </c>
      <c r="AG34" s="6">
        <f t="shared" si="14"/>
        <v>35</v>
      </c>
      <c r="AH34" s="6">
        <v>219491045</v>
      </c>
      <c r="AI34" s="6">
        <f t="shared" si="15"/>
        <v>32</v>
      </c>
      <c r="AJ34" s="6">
        <v>74327388.49</v>
      </c>
      <c r="AK34" s="6">
        <f t="shared" si="16"/>
        <v>47</v>
      </c>
      <c r="AL34" s="6">
        <v>644</v>
      </c>
      <c r="AM34" s="6">
        <f t="shared" si="17"/>
        <v>32</v>
      </c>
      <c r="AN34" s="6">
        <v>20</v>
      </c>
      <c r="AO34" s="6">
        <f t="shared" si="18"/>
        <v>38</v>
      </c>
    </row>
    <row r="35" spans="1:41">
      <c r="A35" s="4" t="s">
        <v>50</v>
      </c>
      <c r="B35" s="5">
        <v>2025</v>
      </c>
      <c r="C35" s="5">
        <v>12</v>
      </c>
      <c r="D35" s="6">
        <v>113305</v>
      </c>
      <c r="E35" s="6">
        <f t="shared" si="0"/>
        <v>34</v>
      </c>
      <c r="F35" s="6">
        <v>1390081</v>
      </c>
      <c r="G35" s="6">
        <f t="shared" si="1"/>
        <v>32</v>
      </c>
      <c r="H35" s="6">
        <v>84801680</v>
      </c>
      <c r="I35" s="6">
        <f t="shared" si="2"/>
        <v>3</v>
      </c>
      <c r="J35" s="6">
        <v>394195345</v>
      </c>
      <c r="K35" s="6">
        <f t="shared" si="3"/>
        <v>13</v>
      </c>
      <c r="L35" s="6">
        <v>16121144872.28</v>
      </c>
      <c r="M35" s="6">
        <f t="shared" si="4"/>
        <v>28</v>
      </c>
      <c r="N35" s="6">
        <v>179244959277.28</v>
      </c>
      <c r="O35" s="6">
        <f t="shared" si="5"/>
        <v>23</v>
      </c>
      <c r="P35" s="6">
        <v>5987055245</v>
      </c>
      <c r="Q35" s="6">
        <f t="shared" si="6"/>
        <v>38</v>
      </c>
      <c r="R35" s="6">
        <v>61379183480</v>
      </c>
      <c r="S35" s="6">
        <f t="shared" si="7"/>
        <v>38</v>
      </c>
      <c r="T35" s="6">
        <v>2013493100</v>
      </c>
      <c r="U35" s="6">
        <f t="shared" si="8"/>
        <v>29</v>
      </c>
      <c r="V35" s="6">
        <v>25436411620</v>
      </c>
      <c r="W35" s="6">
        <f t="shared" si="9"/>
        <v>28</v>
      </c>
      <c r="X35" s="6">
        <v>8084252050</v>
      </c>
      <c r="Y35" s="6">
        <f t="shared" si="10"/>
        <v>1</v>
      </c>
      <c r="Z35" s="6">
        <v>92064654460</v>
      </c>
      <c r="AA35" s="6">
        <f t="shared" si="11"/>
        <v>1</v>
      </c>
      <c r="AB35" s="6">
        <v>19505007.28</v>
      </c>
      <c r="AC35" s="6">
        <f t="shared" si="12"/>
        <v>31</v>
      </c>
      <c r="AD35" s="6">
        <v>72814567.28</v>
      </c>
      <c r="AE35" s="6">
        <f t="shared" si="13"/>
        <v>39</v>
      </c>
      <c r="AF35" s="6">
        <v>16839470</v>
      </c>
      <c r="AG35" s="6">
        <f t="shared" si="14"/>
        <v>21</v>
      </c>
      <c r="AH35" s="6">
        <v>291895150</v>
      </c>
      <c r="AI35" s="6">
        <f t="shared" si="15"/>
        <v>26</v>
      </c>
      <c r="AJ35" s="6">
        <v>152673136.58</v>
      </c>
      <c r="AK35" s="6">
        <f t="shared" si="16"/>
        <v>38</v>
      </c>
      <c r="AL35" s="6">
        <v>830</v>
      </c>
      <c r="AM35" s="6">
        <f t="shared" si="17"/>
        <v>30</v>
      </c>
      <c r="AN35" s="6">
        <v>46</v>
      </c>
      <c r="AO35" s="6">
        <f t="shared" si="18"/>
        <v>29</v>
      </c>
    </row>
    <row r="36" spans="1:41">
      <c r="A36" s="4" t="s">
        <v>51</v>
      </c>
      <c r="B36" s="5">
        <v>2025</v>
      </c>
      <c r="C36" s="5">
        <v>12</v>
      </c>
      <c r="D36" s="6">
        <v>105151</v>
      </c>
      <c r="E36" s="6">
        <f t="shared" si="0"/>
        <v>35</v>
      </c>
      <c r="F36" s="6">
        <v>1188134</v>
      </c>
      <c r="G36" s="6">
        <f t="shared" si="1"/>
        <v>37</v>
      </c>
      <c r="H36" s="6">
        <v>1691100</v>
      </c>
      <c r="I36" s="6">
        <f t="shared" si="2"/>
        <v>29</v>
      </c>
      <c r="J36" s="6">
        <v>588764970</v>
      </c>
      <c r="K36" s="6">
        <f t="shared" si="3"/>
        <v>9</v>
      </c>
      <c r="L36" s="6">
        <v>7243880842.5</v>
      </c>
      <c r="M36" s="6">
        <f t="shared" si="4"/>
        <v>41</v>
      </c>
      <c r="N36" s="6">
        <v>77959453106</v>
      </c>
      <c r="O36" s="6">
        <f t="shared" si="5"/>
        <v>39</v>
      </c>
      <c r="P36" s="6">
        <v>5817487060</v>
      </c>
      <c r="Q36" s="6">
        <f t="shared" si="6"/>
        <v>41</v>
      </c>
      <c r="R36" s="6">
        <v>64298684710</v>
      </c>
      <c r="S36" s="6">
        <f t="shared" si="7"/>
        <v>36</v>
      </c>
      <c r="T36" s="6">
        <v>1400818740</v>
      </c>
      <c r="U36" s="6">
        <f t="shared" si="8"/>
        <v>33</v>
      </c>
      <c r="V36" s="6">
        <v>13236726414</v>
      </c>
      <c r="W36" s="6">
        <f t="shared" si="9"/>
        <v>38</v>
      </c>
      <c r="X36" s="6">
        <v>15069120</v>
      </c>
      <c r="Y36" s="6">
        <f t="shared" si="10"/>
        <v>39</v>
      </c>
      <c r="Z36" s="6">
        <v>127309960</v>
      </c>
      <c r="AA36" s="6">
        <f t="shared" si="11"/>
        <v>44</v>
      </c>
      <c r="AB36" s="6">
        <v>8745957.5</v>
      </c>
      <c r="AC36" s="6">
        <f t="shared" si="12"/>
        <v>41</v>
      </c>
      <c r="AD36" s="6">
        <v>103338087</v>
      </c>
      <c r="AE36" s="6">
        <f t="shared" si="13"/>
        <v>37</v>
      </c>
      <c r="AF36" s="6">
        <v>1759965</v>
      </c>
      <c r="AG36" s="6">
        <f t="shared" si="14"/>
        <v>37</v>
      </c>
      <c r="AH36" s="6">
        <v>193393935</v>
      </c>
      <c r="AI36" s="6">
        <f t="shared" si="15"/>
        <v>33</v>
      </c>
      <c r="AJ36" s="6">
        <v>309268812.09</v>
      </c>
      <c r="AK36" s="6">
        <f t="shared" si="16"/>
        <v>21</v>
      </c>
      <c r="AL36" s="6">
        <v>482</v>
      </c>
      <c r="AM36" s="6">
        <f t="shared" si="17"/>
        <v>36</v>
      </c>
      <c r="AN36" s="6">
        <v>44</v>
      </c>
      <c r="AO36" s="6">
        <f t="shared" si="18"/>
        <v>31</v>
      </c>
    </row>
    <row r="37" spans="1:41">
      <c r="A37" s="4" t="s">
        <v>52</v>
      </c>
      <c r="B37" s="5">
        <v>2025</v>
      </c>
      <c r="C37" s="5">
        <v>12</v>
      </c>
      <c r="D37" s="6">
        <v>551537</v>
      </c>
      <c r="E37" s="6">
        <f t="shared" si="0"/>
        <v>8</v>
      </c>
      <c r="F37" s="6">
        <v>4588650</v>
      </c>
      <c r="G37" s="6">
        <f t="shared" si="1"/>
        <v>12</v>
      </c>
      <c r="H37" s="6">
        <v>77543680</v>
      </c>
      <c r="I37" s="6">
        <f t="shared" si="2"/>
        <v>4</v>
      </c>
      <c r="J37" s="6">
        <v>1463330133</v>
      </c>
      <c r="K37" s="6">
        <f t="shared" si="3"/>
        <v>2</v>
      </c>
      <c r="L37" s="6">
        <v>51596855288.5</v>
      </c>
      <c r="M37" s="6">
        <f t="shared" si="4"/>
        <v>6</v>
      </c>
      <c r="N37" s="6">
        <v>404680224502.5</v>
      </c>
      <c r="O37" s="6">
        <f t="shared" si="5"/>
        <v>8</v>
      </c>
      <c r="P37" s="6">
        <v>41477670090</v>
      </c>
      <c r="Q37" s="6">
        <f t="shared" si="6"/>
        <v>6</v>
      </c>
      <c r="R37" s="6">
        <v>331354194470</v>
      </c>
      <c r="S37" s="6">
        <f t="shared" si="7"/>
        <v>6</v>
      </c>
      <c r="T37" s="6">
        <v>9291535240</v>
      </c>
      <c r="U37" s="6">
        <f t="shared" si="8"/>
        <v>4</v>
      </c>
      <c r="V37" s="6">
        <v>66310874940</v>
      </c>
      <c r="W37" s="6">
        <f t="shared" si="9"/>
        <v>11</v>
      </c>
      <c r="X37" s="6">
        <v>674953160</v>
      </c>
      <c r="Y37" s="6">
        <f t="shared" si="10"/>
        <v>11</v>
      </c>
      <c r="Z37" s="6">
        <v>5683803070</v>
      </c>
      <c r="AA37" s="6">
        <f t="shared" si="11"/>
        <v>17</v>
      </c>
      <c r="AB37" s="6">
        <v>124703453.5</v>
      </c>
      <c r="AC37" s="6">
        <f t="shared" si="12"/>
        <v>4</v>
      </c>
      <c r="AD37" s="6">
        <v>776725357.5</v>
      </c>
      <c r="AE37" s="6">
        <f t="shared" si="13"/>
        <v>5</v>
      </c>
      <c r="AF37" s="6">
        <v>27993345</v>
      </c>
      <c r="AG37" s="6">
        <f t="shared" si="14"/>
        <v>14</v>
      </c>
      <c r="AH37" s="6">
        <v>554626665</v>
      </c>
      <c r="AI37" s="6">
        <f t="shared" si="15"/>
        <v>21</v>
      </c>
      <c r="AJ37" s="6">
        <v>1404198949.3</v>
      </c>
      <c r="AK37" s="6">
        <f t="shared" si="16"/>
        <v>5</v>
      </c>
      <c r="AL37" s="6">
        <v>5712</v>
      </c>
      <c r="AM37" s="6">
        <f t="shared" si="17"/>
        <v>1</v>
      </c>
      <c r="AN37" s="6">
        <v>542</v>
      </c>
      <c r="AO37" s="6">
        <f t="shared" si="18"/>
        <v>1</v>
      </c>
    </row>
    <row r="38" spans="1:41">
      <c r="A38" s="4" t="s">
        <v>53</v>
      </c>
      <c r="B38" s="5">
        <v>2025</v>
      </c>
      <c r="C38" s="5">
        <v>12</v>
      </c>
      <c r="D38" s="6">
        <v>92760</v>
      </c>
      <c r="E38" s="6">
        <f t="shared" si="0"/>
        <v>38</v>
      </c>
      <c r="F38" s="6">
        <v>819976</v>
      </c>
      <c r="G38" s="6">
        <f t="shared" si="1"/>
        <v>39</v>
      </c>
      <c r="H38" s="6">
        <v>1527692</v>
      </c>
      <c r="I38" s="6">
        <f t="shared" si="2"/>
        <v>30</v>
      </c>
      <c r="J38" s="6">
        <v>9703243</v>
      </c>
      <c r="K38" s="6">
        <f t="shared" si="3"/>
        <v>37</v>
      </c>
      <c r="L38" s="6">
        <v>3579640507</v>
      </c>
      <c r="M38" s="6">
        <f t="shared" si="4"/>
        <v>48</v>
      </c>
      <c r="N38" s="6">
        <v>42571689240.5</v>
      </c>
      <c r="O38" s="6">
        <f t="shared" si="5"/>
        <v>47</v>
      </c>
      <c r="P38" s="6">
        <v>2740346595</v>
      </c>
      <c r="Q38" s="6">
        <f t="shared" si="6"/>
        <v>45</v>
      </c>
      <c r="R38" s="6">
        <v>32316560510</v>
      </c>
      <c r="S38" s="6">
        <f t="shared" si="7"/>
        <v>44</v>
      </c>
      <c r="T38" s="6">
        <v>820654320</v>
      </c>
      <c r="U38" s="6">
        <f t="shared" si="8"/>
        <v>40</v>
      </c>
      <c r="V38" s="6">
        <v>9228345740</v>
      </c>
      <c r="W38" s="6">
        <f t="shared" si="9"/>
        <v>41</v>
      </c>
      <c r="X38" s="7">
        <v>0</v>
      </c>
      <c r="Y38" s="6">
        <f t="shared" si="10"/>
        <v>42</v>
      </c>
      <c r="Z38" s="6">
        <v>581236860</v>
      </c>
      <c r="AA38" s="6">
        <f t="shared" si="11"/>
        <v>37</v>
      </c>
      <c r="AB38" s="6">
        <v>17632162</v>
      </c>
      <c r="AC38" s="6">
        <f t="shared" si="12"/>
        <v>33</v>
      </c>
      <c r="AD38" s="6">
        <v>155554400.5</v>
      </c>
      <c r="AE38" s="6">
        <f t="shared" si="13"/>
        <v>30</v>
      </c>
      <c r="AF38" s="6">
        <v>1007430</v>
      </c>
      <c r="AG38" s="6">
        <f t="shared" si="14"/>
        <v>41</v>
      </c>
      <c r="AH38" s="6">
        <v>289991730</v>
      </c>
      <c r="AI38" s="6">
        <f t="shared" si="15"/>
        <v>27</v>
      </c>
      <c r="AJ38" s="6">
        <v>61648393.72</v>
      </c>
      <c r="AK38" s="6">
        <f t="shared" si="16"/>
        <v>48</v>
      </c>
      <c r="AL38" s="6">
        <v>652</v>
      </c>
      <c r="AM38" s="6">
        <f t="shared" si="17"/>
        <v>31</v>
      </c>
      <c r="AN38" s="7">
        <v>0</v>
      </c>
      <c r="AO38" s="6">
        <f t="shared" si="18"/>
        <v>48</v>
      </c>
    </row>
    <row r="39" spans="1:41">
      <c r="A39" s="4" t="s">
        <v>54</v>
      </c>
      <c r="B39" s="5">
        <v>2025</v>
      </c>
      <c r="C39" s="5">
        <v>12</v>
      </c>
      <c r="D39" s="6">
        <v>175451</v>
      </c>
      <c r="E39" s="6">
        <f t="shared" si="0"/>
        <v>26</v>
      </c>
      <c r="F39" s="6">
        <v>2972048</v>
      </c>
      <c r="G39" s="6">
        <f t="shared" si="1"/>
        <v>22</v>
      </c>
      <c r="H39" s="7">
        <v>0</v>
      </c>
      <c r="I39" s="6">
        <f t="shared" si="2"/>
        <v>32</v>
      </c>
      <c r="J39" s="6">
        <v>24883232</v>
      </c>
      <c r="K39" s="6">
        <f t="shared" si="3"/>
        <v>28</v>
      </c>
      <c r="L39" s="6">
        <v>19595344968</v>
      </c>
      <c r="M39" s="6">
        <f t="shared" si="4"/>
        <v>22</v>
      </c>
      <c r="N39" s="6">
        <v>237046732382.5</v>
      </c>
      <c r="O39" s="6">
        <f t="shared" si="5"/>
        <v>19</v>
      </c>
      <c r="P39" s="6">
        <v>15764037195</v>
      </c>
      <c r="Q39" s="6">
        <f t="shared" si="6"/>
        <v>22</v>
      </c>
      <c r="R39" s="6">
        <v>181477587675</v>
      </c>
      <c r="S39" s="6">
        <f t="shared" si="7"/>
        <v>17</v>
      </c>
      <c r="T39" s="6">
        <v>3180684460</v>
      </c>
      <c r="U39" s="6">
        <f t="shared" si="8"/>
        <v>19</v>
      </c>
      <c r="V39" s="6">
        <v>46973760800</v>
      </c>
      <c r="W39" s="6">
        <f t="shared" si="9"/>
        <v>20</v>
      </c>
      <c r="X39" s="6">
        <v>573306330</v>
      </c>
      <c r="Y39" s="6">
        <f t="shared" si="10"/>
        <v>14</v>
      </c>
      <c r="Z39" s="6">
        <v>7380120970</v>
      </c>
      <c r="AA39" s="6">
        <f t="shared" si="11"/>
        <v>15</v>
      </c>
      <c r="AB39" s="6">
        <v>28342568</v>
      </c>
      <c r="AC39" s="6">
        <f t="shared" si="12"/>
        <v>26</v>
      </c>
      <c r="AD39" s="6">
        <v>187170722.5</v>
      </c>
      <c r="AE39" s="6">
        <f t="shared" si="13"/>
        <v>25</v>
      </c>
      <c r="AF39" s="6">
        <v>48974415</v>
      </c>
      <c r="AG39" s="6">
        <f t="shared" si="14"/>
        <v>10</v>
      </c>
      <c r="AH39" s="6">
        <v>1028092215</v>
      </c>
      <c r="AI39" s="6">
        <f t="shared" si="15"/>
        <v>14</v>
      </c>
      <c r="AJ39" s="6">
        <v>207183225.14</v>
      </c>
      <c r="AK39" s="6">
        <f t="shared" si="16"/>
        <v>31</v>
      </c>
      <c r="AL39" s="6">
        <v>1645</v>
      </c>
      <c r="AM39" s="6">
        <f t="shared" si="17"/>
        <v>16</v>
      </c>
      <c r="AN39" s="6">
        <v>50</v>
      </c>
      <c r="AO39" s="6">
        <f t="shared" si="18"/>
        <v>24</v>
      </c>
    </row>
    <row r="40" spans="1:41">
      <c r="A40" s="4" t="s">
        <v>55</v>
      </c>
      <c r="B40" s="5">
        <v>2025</v>
      </c>
      <c r="C40" s="5">
        <v>12</v>
      </c>
      <c r="D40" s="6">
        <v>470920</v>
      </c>
      <c r="E40" s="6">
        <f t="shared" si="0"/>
        <v>11</v>
      </c>
      <c r="F40" s="6">
        <v>5119244</v>
      </c>
      <c r="G40" s="6">
        <f t="shared" si="1"/>
        <v>9</v>
      </c>
      <c r="H40" s="6">
        <v>4545906</v>
      </c>
      <c r="I40" s="6">
        <f t="shared" si="2"/>
        <v>23</v>
      </c>
      <c r="J40" s="6">
        <v>167394598</v>
      </c>
      <c r="K40" s="6">
        <f t="shared" si="3"/>
        <v>15</v>
      </c>
      <c r="L40" s="6">
        <v>46431789732</v>
      </c>
      <c r="M40" s="6">
        <f t="shared" si="4"/>
        <v>8</v>
      </c>
      <c r="N40" s="6">
        <v>412117773323.5</v>
      </c>
      <c r="O40" s="6">
        <f t="shared" si="5"/>
        <v>7</v>
      </c>
      <c r="P40" s="6">
        <v>34944656710</v>
      </c>
      <c r="Q40" s="6">
        <f t="shared" si="6"/>
        <v>8</v>
      </c>
      <c r="R40" s="6">
        <v>294814010425</v>
      </c>
      <c r="S40" s="6">
        <f t="shared" si="7"/>
        <v>8</v>
      </c>
      <c r="T40" s="6">
        <v>9366402446</v>
      </c>
      <c r="U40" s="6">
        <f t="shared" si="8"/>
        <v>3</v>
      </c>
      <c r="V40" s="6">
        <v>102106846238</v>
      </c>
      <c r="W40" s="6">
        <f t="shared" si="9"/>
        <v>5</v>
      </c>
      <c r="X40" s="6">
        <v>1995825200</v>
      </c>
      <c r="Y40" s="6">
        <f t="shared" si="10"/>
        <v>5</v>
      </c>
      <c r="Z40" s="6">
        <v>13275948300</v>
      </c>
      <c r="AA40" s="6">
        <f t="shared" si="11"/>
        <v>10</v>
      </c>
      <c r="AB40" s="6">
        <v>105725776</v>
      </c>
      <c r="AC40" s="6">
        <f t="shared" si="12"/>
        <v>7</v>
      </c>
      <c r="AD40" s="6">
        <v>907976515.5</v>
      </c>
      <c r="AE40" s="6">
        <f t="shared" si="13"/>
        <v>3</v>
      </c>
      <c r="AF40" s="6">
        <v>19179600</v>
      </c>
      <c r="AG40" s="6">
        <f t="shared" si="14"/>
        <v>18</v>
      </c>
      <c r="AH40" s="6">
        <v>1012991845</v>
      </c>
      <c r="AI40" s="6">
        <f t="shared" si="15"/>
        <v>15</v>
      </c>
      <c r="AJ40" s="6">
        <v>939683623.48</v>
      </c>
      <c r="AK40" s="6">
        <f t="shared" si="16"/>
        <v>9</v>
      </c>
      <c r="AL40" s="6">
        <v>4025</v>
      </c>
      <c r="AM40" s="6">
        <f t="shared" si="17"/>
        <v>5</v>
      </c>
      <c r="AN40" s="6">
        <v>166</v>
      </c>
      <c r="AO40" s="6">
        <f t="shared" si="18"/>
        <v>7</v>
      </c>
    </row>
    <row r="41" spans="1:41">
      <c r="A41" s="4" t="s">
        <v>56</v>
      </c>
      <c r="B41" s="5">
        <v>2025</v>
      </c>
      <c r="C41" s="5">
        <v>12</v>
      </c>
      <c r="D41" s="6">
        <v>52877</v>
      </c>
      <c r="E41" s="6">
        <f t="shared" si="0"/>
        <v>44</v>
      </c>
      <c r="F41" s="6">
        <v>800931</v>
      </c>
      <c r="G41" s="6">
        <f t="shared" si="1"/>
        <v>41</v>
      </c>
      <c r="H41" s="7">
        <v>0</v>
      </c>
      <c r="I41" s="6">
        <f t="shared" si="2"/>
        <v>32</v>
      </c>
      <c r="J41" s="6">
        <v>15849524</v>
      </c>
      <c r="K41" s="6">
        <f t="shared" si="3"/>
        <v>33</v>
      </c>
      <c r="L41" s="6">
        <v>5298971596</v>
      </c>
      <c r="M41" s="6">
        <f t="shared" si="4"/>
        <v>44</v>
      </c>
      <c r="N41" s="6">
        <v>58453722335</v>
      </c>
      <c r="O41" s="6">
        <f t="shared" si="5"/>
        <v>40</v>
      </c>
      <c r="P41" s="6">
        <v>4570235355</v>
      </c>
      <c r="Q41" s="6">
        <f t="shared" si="6"/>
        <v>43</v>
      </c>
      <c r="R41" s="6">
        <v>47462036655</v>
      </c>
      <c r="S41" s="6">
        <f t="shared" si="7"/>
        <v>39</v>
      </c>
      <c r="T41" s="6">
        <v>696133260</v>
      </c>
      <c r="U41" s="6">
        <f t="shared" si="8"/>
        <v>41</v>
      </c>
      <c r="V41" s="6">
        <v>10699524914</v>
      </c>
      <c r="W41" s="6">
        <f t="shared" si="9"/>
        <v>40</v>
      </c>
      <c r="X41" s="6">
        <v>22455900</v>
      </c>
      <c r="Y41" s="6">
        <f t="shared" si="10"/>
        <v>37</v>
      </c>
      <c r="Z41" s="6">
        <v>111450370</v>
      </c>
      <c r="AA41" s="6">
        <f t="shared" si="11"/>
        <v>45</v>
      </c>
      <c r="AB41" s="6">
        <v>10004711</v>
      </c>
      <c r="AC41" s="6">
        <f t="shared" si="12"/>
        <v>39</v>
      </c>
      <c r="AD41" s="6">
        <v>66238841</v>
      </c>
      <c r="AE41" s="6">
        <f t="shared" si="13"/>
        <v>40</v>
      </c>
      <c r="AF41" s="6">
        <v>142370</v>
      </c>
      <c r="AG41" s="6">
        <f t="shared" si="14"/>
        <v>42</v>
      </c>
      <c r="AH41" s="6">
        <v>114471555</v>
      </c>
      <c r="AI41" s="6">
        <f t="shared" si="15"/>
        <v>39</v>
      </c>
      <c r="AJ41" s="6">
        <v>128503072.33</v>
      </c>
      <c r="AK41" s="6">
        <f t="shared" si="16"/>
        <v>40</v>
      </c>
      <c r="AL41" s="6">
        <v>1418</v>
      </c>
      <c r="AM41" s="6">
        <f t="shared" si="17"/>
        <v>20</v>
      </c>
      <c r="AN41" s="6">
        <v>55</v>
      </c>
      <c r="AO41" s="6">
        <f t="shared" si="18"/>
        <v>22</v>
      </c>
    </row>
    <row r="42" spans="1:41">
      <c r="A42" s="4" t="s">
        <v>57</v>
      </c>
      <c r="B42" s="5">
        <v>2025</v>
      </c>
      <c r="C42" s="5">
        <v>12</v>
      </c>
      <c r="D42" s="6">
        <v>432602</v>
      </c>
      <c r="E42" s="6">
        <f t="shared" si="0"/>
        <v>14</v>
      </c>
      <c r="F42" s="6">
        <v>3834123</v>
      </c>
      <c r="G42" s="6">
        <f t="shared" si="1"/>
        <v>15</v>
      </c>
      <c r="H42" s="6">
        <v>6041358</v>
      </c>
      <c r="I42" s="6">
        <f t="shared" si="2"/>
        <v>20</v>
      </c>
      <c r="J42" s="6">
        <v>103688048</v>
      </c>
      <c r="K42" s="6">
        <f t="shared" si="3"/>
        <v>17</v>
      </c>
      <c r="L42" s="6">
        <v>29616208492.5</v>
      </c>
      <c r="M42" s="6">
        <f t="shared" si="4"/>
        <v>15</v>
      </c>
      <c r="N42" s="6">
        <v>246351941391.5</v>
      </c>
      <c r="O42" s="6">
        <f t="shared" si="5"/>
        <v>17</v>
      </c>
      <c r="P42" s="6">
        <v>21828462490</v>
      </c>
      <c r="Q42" s="6">
        <f t="shared" si="6"/>
        <v>16</v>
      </c>
      <c r="R42" s="6">
        <v>176533297950</v>
      </c>
      <c r="S42" s="6">
        <f t="shared" si="7"/>
        <v>18</v>
      </c>
      <c r="T42" s="6">
        <v>6303496060</v>
      </c>
      <c r="U42" s="6">
        <f t="shared" si="8"/>
        <v>11</v>
      </c>
      <c r="V42" s="6">
        <v>57075035800</v>
      </c>
      <c r="W42" s="6">
        <f t="shared" si="9"/>
        <v>14</v>
      </c>
      <c r="X42" s="6">
        <v>670382220</v>
      </c>
      <c r="Y42" s="6">
        <f t="shared" si="10"/>
        <v>12</v>
      </c>
      <c r="Z42" s="6">
        <v>7902836660</v>
      </c>
      <c r="AA42" s="6">
        <f t="shared" si="11"/>
        <v>14</v>
      </c>
      <c r="AB42" s="6">
        <v>45766182.5</v>
      </c>
      <c r="AC42" s="6">
        <f t="shared" si="12"/>
        <v>20</v>
      </c>
      <c r="AD42" s="6">
        <v>286337631.5</v>
      </c>
      <c r="AE42" s="6">
        <f t="shared" si="13"/>
        <v>22</v>
      </c>
      <c r="AF42" s="6">
        <v>768101540</v>
      </c>
      <c r="AG42" s="6">
        <f t="shared" si="14"/>
        <v>1</v>
      </c>
      <c r="AH42" s="6">
        <v>4554433350</v>
      </c>
      <c r="AI42" s="6">
        <f t="shared" si="15"/>
        <v>1</v>
      </c>
      <c r="AJ42" s="6">
        <v>575314018.22</v>
      </c>
      <c r="AK42" s="6">
        <f t="shared" si="16"/>
        <v>13</v>
      </c>
      <c r="AL42" s="6">
        <v>1366</v>
      </c>
      <c r="AM42" s="6">
        <f t="shared" si="17"/>
        <v>25</v>
      </c>
      <c r="AN42" s="6">
        <v>79</v>
      </c>
      <c r="AO42" s="6">
        <f t="shared" si="18"/>
        <v>19</v>
      </c>
    </row>
    <row r="43" spans="1:41">
      <c r="A43" s="4" t="s">
        <v>58</v>
      </c>
      <c r="B43" s="5">
        <v>2025</v>
      </c>
      <c r="C43" s="5">
        <v>12</v>
      </c>
      <c r="D43" s="6">
        <v>937392</v>
      </c>
      <c r="E43" s="6">
        <f t="shared" si="0"/>
        <v>4</v>
      </c>
      <c r="F43" s="6">
        <v>11253504</v>
      </c>
      <c r="G43" s="6">
        <f t="shared" si="1"/>
        <v>3</v>
      </c>
      <c r="H43" s="6">
        <v>14730660</v>
      </c>
      <c r="I43" s="6">
        <f t="shared" si="2"/>
        <v>15</v>
      </c>
      <c r="J43" s="6">
        <v>500223288</v>
      </c>
      <c r="K43" s="6">
        <f t="shared" si="3"/>
        <v>11</v>
      </c>
      <c r="L43" s="6">
        <v>54529301567</v>
      </c>
      <c r="M43" s="6">
        <f t="shared" si="4"/>
        <v>5</v>
      </c>
      <c r="N43" s="6">
        <v>648158623613.5</v>
      </c>
      <c r="O43" s="6">
        <f t="shared" si="5"/>
        <v>3</v>
      </c>
      <c r="P43" s="6">
        <v>45569316425</v>
      </c>
      <c r="Q43" s="6">
        <f t="shared" si="6"/>
        <v>5</v>
      </c>
      <c r="R43" s="6">
        <v>493501617930</v>
      </c>
      <c r="S43" s="6">
        <f t="shared" si="7"/>
        <v>4</v>
      </c>
      <c r="T43" s="6">
        <v>8043213640</v>
      </c>
      <c r="U43" s="6">
        <f t="shared" si="8"/>
        <v>7</v>
      </c>
      <c r="V43" s="6">
        <v>136608073878</v>
      </c>
      <c r="W43" s="6">
        <f t="shared" si="9"/>
        <v>2</v>
      </c>
      <c r="X43" s="6">
        <v>811148760</v>
      </c>
      <c r="Y43" s="6">
        <f t="shared" si="10"/>
        <v>10</v>
      </c>
      <c r="Z43" s="6">
        <v>16040395840</v>
      </c>
      <c r="AA43" s="6">
        <f t="shared" si="11"/>
        <v>8</v>
      </c>
      <c r="AB43" s="6">
        <v>87764712</v>
      </c>
      <c r="AC43" s="6">
        <f t="shared" si="12"/>
        <v>9</v>
      </c>
      <c r="AD43" s="6">
        <v>611845935.5</v>
      </c>
      <c r="AE43" s="6">
        <f t="shared" si="13"/>
        <v>7</v>
      </c>
      <c r="AF43" s="6">
        <v>17858030</v>
      </c>
      <c r="AG43" s="6">
        <f t="shared" si="14"/>
        <v>20</v>
      </c>
      <c r="AH43" s="6">
        <v>1396690030</v>
      </c>
      <c r="AI43" s="6">
        <f t="shared" si="15"/>
        <v>10</v>
      </c>
      <c r="AJ43" s="6">
        <v>1417253200.29</v>
      </c>
      <c r="AK43" s="6">
        <f t="shared" si="16"/>
        <v>4</v>
      </c>
      <c r="AL43" s="6">
        <v>2328</v>
      </c>
      <c r="AM43" s="6">
        <f t="shared" si="17"/>
        <v>10</v>
      </c>
      <c r="AN43" s="6">
        <v>199</v>
      </c>
      <c r="AO43" s="6">
        <f t="shared" si="18"/>
        <v>5</v>
      </c>
    </row>
    <row r="44" spans="1:41">
      <c r="A44" s="4" t="s">
        <v>59</v>
      </c>
      <c r="B44" s="5">
        <v>2025</v>
      </c>
      <c r="C44" s="5">
        <v>12</v>
      </c>
      <c r="D44" s="6">
        <v>251594</v>
      </c>
      <c r="E44" s="6">
        <f t="shared" si="0"/>
        <v>24</v>
      </c>
      <c r="F44" s="6">
        <v>3720228</v>
      </c>
      <c r="G44" s="6">
        <f t="shared" si="1"/>
        <v>18</v>
      </c>
      <c r="H44" s="6">
        <v>42848550</v>
      </c>
      <c r="I44" s="6">
        <f t="shared" si="2"/>
        <v>11</v>
      </c>
      <c r="J44" s="6">
        <v>670254399</v>
      </c>
      <c r="K44" s="6">
        <f t="shared" si="3"/>
        <v>8</v>
      </c>
      <c r="L44" s="6">
        <v>22797357460.5</v>
      </c>
      <c r="M44" s="6">
        <f t="shared" si="4"/>
        <v>19</v>
      </c>
      <c r="N44" s="6">
        <v>269386692085.5</v>
      </c>
      <c r="O44" s="6">
        <f t="shared" si="5"/>
        <v>13</v>
      </c>
      <c r="P44" s="6">
        <v>13793079050</v>
      </c>
      <c r="Q44" s="6">
        <f t="shared" si="6"/>
        <v>25</v>
      </c>
      <c r="R44" s="6">
        <v>169055983905</v>
      </c>
      <c r="S44" s="6">
        <f t="shared" si="7"/>
        <v>20</v>
      </c>
      <c r="T44" s="6">
        <v>8864329070</v>
      </c>
      <c r="U44" s="6">
        <f t="shared" si="8"/>
        <v>5</v>
      </c>
      <c r="V44" s="6">
        <v>99468960670</v>
      </c>
      <c r="W44" s="6">
        <f t="shared" si="9"/>
        <v>6</v>
      </c>
      <c r="X44" s="7">
        <v>0</v>
      </c>
      <c r="Y44" s="6">
        <f t="shared" si="10"/>
        <v>42</v>
      </c>
      <c r="Z44" s="7">
        <v>0</v>
      </c>
      <c r="AA44" s="6">
        <f t="shared" si="11"/>
        <v>47</v>
      </c>
      <c r="AB44" s="6">
        <v>139949340.5</v>
      </c>
      <c r="AC44" s="6">
        <f t="shared" si="12"/>
        <v>3</v>
      </c>
      <c r="AD44" s="6">
        <v>861747510.5</v>
      </c>
      <c r="AE44" s="6">
        <f t="shared" si="13"/>
        <v>4</v>
      </c>
      <c r="AF44" s="7">
        <v>0</v>
      </c>
      <c r="AG44" s="6">
        <f t="shared" si="14"/>
        <v>43</v>
      </c>
      <c r="AH44" s="7">
        <v>0</v>
      </c>
      <c r="AI44" s="6">
        <f t="shared" si="15"/>
        <v>44</v>
      </c>
      <c r="AJ44" s="6">
        <v>270166001.87</v>
      </c>
      <c r="AK44" s="6">
        <f t="shared" si="16"/>
        <v>25</v>
      </c>
      <c r="AL44" s="6">
        <v>590</v>
      </c>
      <c r="AM44" s="6">
        <f t="shared" si="17"/>
        <v>33</v>
      </c>
      <c r="AN44" s="6">
        <v>39</v>
      </c>
      <c r="AO44" s="6">
        <f t="shared" si="18"/>
        <v>33</v>
      </c>
    </row>
    <row r="45" spans="1:41">
      <c r="A45" s="4" t="s">
        <v>60</v>
      </c>
      <c r="B45" s="5">
        <v>2025</v>
      </c>
      <c r="C45" s="5">
        <v>12</v>
      </c>
      <c r="D45" s="6">
        <v>49082</v>
      </c>
      <c r="E45" s="6">
        <f t="shared" si="0"/>
        <v>45</v>
      </c>
      <c r="F45" s="6">
        <v>403445</v>
      </c>
      <c r="G45" s="6">
        <f t="shared" si="1"/>
        <v>47</v>
      </c>
      <c r="H45" s="7">
        <v>0</v>
      </c>
      <c r="I45" s="6">
        <f t="shared" si="2"/>
        <v>32</v>
      </c>
      <c r="J45" s="6">
        <v>8255933</v>
      </c>
      <c r="K45" s="6">
        <f t="shared" si="3"/>
        <v>38</v>
      </c>
      <c r="L45" s="6">
        <v>3848284737</v>
      </c>
      <c r="M45" s="6">
        <f t="shared" si="4"/>
        <v>47</v>
      </c>
      <c r="N45" s="6">
        <v>46929175386</v>
      </c>
      <c r="O45" s="6">
        <f t="shared" si="5"/>
        <v>44</v>
      </c>
      <c r="P45" s="6">
        <v>1725435770</v>
      </c>
      <c r="Q45" s="6">
        <f t="shared" si="6"/>
        <v>46</v>
      </c>
      <c r="R45" s="6">
        <v>15724818930</v>
      </c>
      <c r="S45" s="6">
        <f t="shared" si="7"/>
        <v>49</v>
      </c>
      <c r="T45" s="6">
        <v>1984464160</v>
      </c>
      <c r="U45" s="6">
        <f t="shared" si="8"/>
        <v>30</v>
      </c>
      <c r="V45" s="6">
        <v>27842534120</v>
      </c>
      <c r="W45" s="6">
        <f t="shared" si="9"/>
        <v>26</v>
      </c>
      <c r="X45" s="6">
        <v>128113200</v>
      </c>
      <c r="Y45" s="6">
        <f t="shared" si="10"/>
        <v>24</v>
      </c>
      <c r="Z45" s="6">
        <v>3233096750</v>
      </c>
      <c r="AA45" s="6">
        <f t="shared" si="11"/>
        <v>21</v>
      </c>
      <c r="AB45" s="6">
        <v>10271607</v>
      </c>
      <c r="AC45" s="6">
        <f t="shared" si="12"/>
        <v>38</v>
      </c>
      <c r="AD45" s="6">
        <v>128725586</v>
      </c>
      <c r="AE45" s="6">
        <f t="shared" si="13"/>
        <v>33</v>
      </c>
      <c r="AF45" s="7">
        <v>0</v>
      </c>
      <c r="AG45" s="6">
        <f t="shared" si="14"/>
        <v>43</v>
      </c>
      <c r="AH45" s="7">
        <v>0</v>
      </c>
      <c r="AI45" s="6">
        <f t="shared" si="15"/>
        <v>44</v>
      </c>
      <c r="AJ45" s="6">
        <v>92898473.63</v>
      </c>
      <c r="AK45" s="6">
        <f t="shared" si="16"/>
        <v>45</v>
      </c>
      <c r="AL45" s="6">
        <v>486</v>
      </c>
      <c r="AM45" s="6">
        <f t="shared" si="17"/>
        <v>35</v>
      </c>
      <c r="AN45" s="6">
        <v>5</v>
      </c>
      <c r="AO45" s="6">
        <f t="shared" si="18"/>
        <v>45</v>
      </c>
    </row>
    <row r="46" spans="1:41">
      <c r="A46" s="4" t="s">
        <v>61</v>
      </c>
      <c r="B46" s="5">
        <v>2025</v>
      </c>
      <c r="C46" s="5">
        <v>12</v>
      </c>
      <c r="D46" s="6">
        <v>53641</v>
      </c>
      <c r="E46" s="6">
        <f t="shared" si="0"/>
        <v>43</v>
      </c>
      <c r="F46" s="6">
        <v>584775</v>
      </c>
      <c r="G46" s="6">
        <f t="shared" si="1"/>
        <v>45</v>
      </c>
      <c r="H46" s="6">
        <v>2868424</v>
      </c>
      <c r="I46" s="6">
        <f t="shared" si="2"/>
        <v>26</v>
      </c>
      <c r="J46" s="6">
        <v>4071486</v>
      </c>
      <c r="K46" s="6">
        <f t="shared" si="3"/>
        <v>41</v>
      </c>
      <c r="L46" s="6">
        <v>5072197368.5</v>
      </c>
      <c r="M46" s="6">
        <f t="shared" si="4"/>
        <v>45</v>
      </c>
      <c r="N46" s="6">
        <v>42746974192.5</v>
      </c>
      <c r="O46" s="6">
        <f t="shared" si="5"/>
        <v>46</v>
      </c>
      <c r="P46" s="6">
        <v>4569522085</v>
      </c>
      <c r="Q46" s="6">
        <f t="shared" si="6"/>
        <v>44</v>
      </c>
      <c r="R46" s="6">
        <v>37385888255.5</v>
      </c>
      <c r="S46" s="6">
        <f t="shared" si="7"/>
        <v>43</v>
      </c>
      <c r="T46" s="6">
        <v>293970360</v>
      </c>
      <c r="U46" s="6">
        <f t="shared" si="8"/>
        <v>49</v>
      </c>
      <c r="V46" s="6">
        <v>3262290920</v>
      </c>
      <c r="W46" s="6">
        <f t="shared" si="9"/>
        <v>48</v>
      </c>
      <c r="X46" s="6">
        <v>168054200</v>
      </c>
      <c r="Y46" s="6">
        <f t="shared" si="10"/>
        <v>21</v>
      </c>
      <c r="Z46" s="6">
        <v>1667481350</v>
      </c>
      <c r="AA46" s="6">
        <f t="shared" si="11"/>
        <v>29</v>
      </c>
      <c r="AB46" s="6">
        <v>27276748.5</v>
      </c>
      <c r="AC46" s="6">
        <f t="shared" si="12"/>
        <v>29</v>
      </c>
      <c r="AD46" s="6">
        <v>171656252</v>
      </c>
      <c r="AE46" s="6">
        <f t="shared" si="13"/>
        <v>28</v>
      </c>
      <c r="AF46" s="6">
        <v>13373975</v>
      </c>
      <c r="AG46" s="6">
        <f t="shared" si="14"/>
        <v>23</v>
      </c>
      <c r="AH46" s="6">
        <v>259657415</v>
      </c>
      <c r="AI46" s="6">
        <f t="shared" si="15"/>
        <v>31</v>
      </c>
      <c r="AJ46" s="6">
        <v>98542453.39</v>
      </c>
      <c r="AK46" s="6">
        <f t="shared" si="16"/>
        <v>43</v>
      </c>
      <c r="AL46" s="6">
        <v>1411</v>
      </c>
      <c r="AM46" s="6">
        <f t="shared" si="17"/>
        <v>21</v>
      </c>
      <c r="AN46" s="6">
        <v>91</v>
      </c>
      <c r="AO46" s="6">
        <f t="shared" si="18"/>
        <v>16</v>
      </c>
    </row>
    <row r="47" spans="1:41">
      <c r="A47" s="4" t="s">
        <v>62</v>
      </c>
      <c r="B47" s="5">
        <v>2025</v>
      </c>
      <c r="C47" s="5">
        <v>12</v>
      </c>
      <c r="D47" s="6">
        <v>314701</v>
      </c>
      <c r="E47" s="6">
        <f t="shared" si="0"/>
        <v>17</v>
      </c>
      <c r="F47" s="6">
        <v>3729386</v>
      </c>
      <c r="G47" s="6">
        <f t="shared" si="1"/>
        <v>17</v>
      </c>
      <c r="H47" s="7">
        <v>0</v>
      </c>
      <c r="I47" s="6">
        <f t="shared" si="2"/>
        <v>32</v>
      </c>
      <c r="J47" s="7">
        <v>0</v>
      </c>
      <c r="K47" s="6">
        <f t="shared" si="3"/>
        <v>45</v>
      </c>
      <c r="L47" s="6">
        <v>21826268279</v>
      </c>
      <c r="M47" s="6">
        <f t="shared" si="4"/>
        <v>20</v>
      </c>
      <c r="N47" s="6">
        <v>228599859776.5</v>
      </c>
      <c r="O47" s="6">
        <f t="shared" si="5"/>
        <v>20</v>
      </c>
      <c r="P47" s="6">
        <v>17785924925</v>
      </c>
      <c r="Q47" s="6">
        <f t="shared" si="6"/>
        <v>19</v>
      </c>
      <c r="R47" s="6">
        <v>174686987545</v>
      </c>
      <c r="S47" s="6">
        <f t="shared" si="7"/>
        <v>19</v>
      </c>
      <c r="T47" s="6">
        <v>3867993660</v>
      </c>
      <c r="U47" s="6">
        <f t="shared" si="8"/>
        <v>16</v>
      </c>
      <c r="V47" s="6">
        <v>50572411660</v>
      </c>
      <c r="W47" s="6">
        <f t="shared" si="9"/>
        <v>16</v>
      </c>
      <c r="X47" s="6">
        <v>108625950</v>
      </c>
      <c r="Y47" s="6">
        <f t="shared" si="10"/>
        <v>25</v>
      </c>
      <c r="Z47" s="6">
        <v>2814173060</v>
      </c>
      <c r="AA47" s="6">
        <f t="shared" si="11"/>
        <v>23</v>
      </c>
      <c r="AB47" s="6">
        <v>63723744</v>
      </c>
      <c r="AC47" s="6">
        <f t="shared" si="12"/>
        <v>13</v>
      </c>
      <c r="AD47" s="6">
        <v>526287511.5</v>
      </c>
      <c r="AE47" s="6">
        <f t="shared" si="13"/>
        <v>11</v>
      </c>
      <c r="AF47" s="7">
        <v>0</v>
      </c>
      <c r="AG47" s="6">
        <f t="shared" si="14"/>
        <v>43</v>
      </c>
      <c r="AH47" s="7">
        <v>0</v>
      </c>
      <c r="AI47" s="6">
        <f t="shared" si="15"/>
        <v>44</v>
      </c>
      <c r="AJ47" s="6">
        <v>281268321.91</v>
      </c>
      <c r="AK47" s="6">
        <f t="shared" si="16"/>
        <v>24</v>
      </c>
      <c r="AL47" s="6">
        <v>1393</v>
      </c>
      <c r="AM47" s="6">
        <f t="shared" si="17"/>
        <v>23</v>
      </c>
      <c r="AN47" s="6">
        <v>49</v>
      </c>
      <c r="AO47" s="6">
        <f t="shared" si="18"/>
        <v>25</v>
      </c>
    </row>
    <row r="48" spans="1:41">
      <c r="A48" s="4" t="s">
        <v>63</v>
      </c>
      <c r="B48" s="5">
        <v>2025</v>
      </c>
      <c r="C48" s="5">
        <v>12</v>
      </c>
      <c r="D48" s="6">
        <v>539979</v>
      </c>
      <c r="E48" s="6">
        <f t="shared" si="0"/>
        <v>9</v>
      </c>
      <c r="F48" s="6">
        <v>5155657</v>
      </c>
      <c r="G48" s="6">
        <f t="shared" si="1"/>
        <v>8</v>
      </c>
      <c r="H48" s="6">
        <v>5740120</v>
      </c>
      <c r="I48" s="6">
        <f t="shared" si="2"/>
        <v>22</v>
      </c>
      <c r="J48" s="6">
        <v>42369338</v>
      </c>
      <c r="K48" s="6">
        <f t="shared" si="3"/>
        <v>26</v>
      </c>
      <c r="L48" s="6">
        <v>31267656577</v>
      </c>
      <c r="M48" s="6">
        <f t="shared" si="4"/>
        <v>13</v>
      </c>
      <c r="N48" s="6">
        <v>256310254939</v>
      </c>
      <c r="O48" s="6">
        <f t="shared" si="5"/>
        <v>14</v>
      </c>
      <c r="P48" s="6">
        <v>29895116120</v>
      </c>
      <c r="Q48" s="6">
        <f t="shared" si="6"/>
        <v>10</v>
      </c>
      <c r="R48" s="6">
        <v>236044792355</v>
      </c>
      <c r="S48" s="6">
        <f t="shared" si="7"/>
        <v>10</v>
      </c>
      <c r="T48" s="6">
        <v>1180552500</v>
      </c>
      <c r="U48" s="6">
        <f t="shared" si="8"/>
        <v>36</v>
      </c>
      <c r="V48" s="6">
        <v>16171305906</v>
      </c>
      <c r="W48" s="6">
        <f t="shared" si="9"/>
        <v>33</v>
      </c>
      <c r="X48" s="6">
        <v>19778450</v>
      </c>
      <c r="Y48" s="6">
        <f t="shared" si="10"/>
        <v>38</v>
      </c>
      <c r="Z48" s="6">
        <v>2181562440</v>
      </c>
      <c r="AA48" s="6">
        <f t="shared" si="11"/>
        <v>28</v>
      </c>
      <c r="AB48" s="6">
        <v>108385047</v>
      </c>
      <c r="AC48" s="6">
        <f t="shared" si="12"/>
        <v>6</v>
      </c>
      <c r="AD48" s="6">
        <v>708296733</v>
      </c>
      <c r="AE48" s="6">
        <f t="shared" si="13"/>
        <v>6</v>
      </c>
      <c r="AF48" s="6">
        <v>63824460</v>
      </c>
      <c r="AG48" s="6">
        <f t="shared" si="14"/>
        <v>8</v>
      </c>
      <c r="AH48" s="6">
        <v>1204297505</v>
      </c>
      <c r="AI48" s="6">
        <f t="shared" si="15"/>
        <v>12</v>
      </c>
      <c r="AJ48" s="6">
        <v>267182464.36</v>
      </c>
      <c r="AK48" s="6">
        <f t="shared" si="16"/>
        <v>26</v>
      </c>
      <c r="AL48" s="6">
        <v>5611</v>
      </c>
      <c r="AM48" s="6">
        <f t="shared" si="17"/>
        <v>2</v>
      </c>
      <c r="AN48" s="6">
        <v>35</v>
      </c>
      <c r="AO48" s="6">
        <f t="shared" si="18"/>
        <v>34</v>
      </c>
    </row>
    <row r="49" spans="1:41">
      <c r="A49" s="4" t="s">
        <v>64</v>
      </c>
      <c r="B49" s="5">
        <v>2025</v>
      </c>
      <c r="C49" s="5">
        <v>12</v>
      </c>
      <c r="D49" s="6">
        <v>509706</v>
      </c>
      <c r="E49" s="6">
        <f t="shared" si="0"/>
        <v>10</v>
      </c>
      <c r="F49" s="6">
        <v>5658684</v>
      </c>
      <c r="G49" s="6">
        <f t="shared" si="1"/>
        <v>7</v>
      </c>
      <c r="H49" s="6">
        <v>57946600</v>
      </c>
      <c r="I49" s="6">
        <f t="shared" si="2"/>
        <v>8</v>
      </c>
      <c r="J49" s="6">
        <v>807488661</v>
      </c>
      <c r="K49" s="6">
        <f t="shared" si="3"/>
        <v>6</v>
      </c>
      <c r="L49" s="6">
        <v>32238363162</v>
      </c>
      <c r="M49" s="6">
        <f t="shared" si="4"/>
        <v>12</v>
      </c>
      <c r="N49" s="6">
        <v>286269073902</v>
      </c>
      <c r="O49" s="6">
        <f t="shared" si="5"/>
        <v>10</v>
      </c>
      <c r="P49" s="6">
        <v>31102396300</v>
      </c>
      <c r="Q49" s="6">
        <f t="shared" si="6"/>
        <v>9</v>
      </c>
      <c r="R49" s="6">
        <v>267184647330</v>
      </c>
      <c r="S49" s="6">
        <f t="shared" si="7"/>
        <v>9</v>
      </c>
      <c r="T49" s="6">
        <v>1071541840</v>
      </c>
      <c r="U49" s="6">
        <f t="shared" si="8"/>
        <v>39</v>
      </c>
      <c r="V49" s="6">
        <v>15711805331</v>
      </c>
      <c r="W49" s="6">
        <f t="shared" si="9"/>
        <v>36</v>
      </c>
      <c r="X49" s="7">
        <v>0</v>
      </c>
      <c r="Y49" s="6">
        <f t="shared" si="10"/>
        <v>42</v>
      </c>
      <c r="Z49" s="6">
        <v>2607847900</v>
      </c>
      <c r="AA49" s="6">
        <f t="shared" si="11"/>
        <v>25</v>
      </c>
      <c r="AB49" s="6">
        <v>59773432</v>
      </c>
      <c r="AC49" s="6">
        <f t="shared" si="12"/>
        <v>16</v>
      </c>
      <c r="AD49" s="6">
        <v>592293891</v>
      </c>
      <c r="AE49" s="6">
        <f t="shared" si="13"/>
        <v>8</v>
      </c>
      <c r="AF49" s="6">
        <v>4651590</v>
      </c>
      <c r="AG49" s="6">
        <f t="shared" si="14"/>
        <v>31</v>
      </c>
      <c r="AH49" s="6">
        <v>172479450</v>
      </c>
      <c r="AI49" s="6">
        <f t="shared" si="15"/>
        <v>36</v>
      </c>
      <c r="AJ49" s="6">
        <v>601997661.21</v>
      </c>
      <c r="AK49" s="6">
        <f t="shared" si="16"/>
        <v>12</v>
      </c>
      <c r="AL49" s="6">
        <v>1500</v>
      </c>
      <c r="AM49" s="6">
        <f t="shared" si="17"/>
        <v>19</v>
      </c>
      <c r="AN49" s="6">
        <v>96</v>
      </c>
      <c r="AO49" s="6">
        <f t="shared" si="18"/>
        <v>14</v>
      </c>
    </row>
    <row r="50" spans="1:41">
      <c r="A50" s="4" t="s">
        <v>65</v>
      </c>
      <c r="B50" s="5">
        <v>2025</v>
      </c>
      <c r="C50" s="5">
        <v>12</v>
      </c>
      <c r="D50" s="6">
        <v>33823</v>
      </c>
      <c r="E50" s="6">
        <f t="shared" si="0"/>
        <v>47</v>
      </c>
      <c r="F50" s="6">
        <v>317234</v>
      </c>
      <c r="G50" s="6">
        <f t="shared" si="1"/>
        <v>49</v>
      </c>
      <c r="H50" s="7">
        <v>0</v>
      </c>
      <c r="I50" s="6">
        <f t="shared" si="2"/>
        <v>32</v>
      </c>
      <c r="J50" s="7">
        <v>0</v>
      </c>
      <c r="K50" s="6">
        <f t="shared" si="3"/>
        <v>45</v>
      </c>
      <c r="L50" s="6">
        <v>2208895501</v>
      </c>
      <c r="M50" s="6">
        <f t="shared" si="4"/>
        <v>49</v>
      </c>
      <c r="N50" s="6">
        <v>24562274113.5</v>
      </c>
      <c r="O50" s="6">
        <f t="shared" si="5"/>
        <v>49</v>
      </c>
      <c r="P50" s="6">
        <v>1690446855</v>
      </c>
      <c r="Q50" s="6">
        <f t="shared" si="6"/>
        <v>48</v>
      </c>
      <c r="R50" s="6">
        <v>16308953655</v>
      </c>
      <c r="S50" s="6">
        <f t="shared" si="7"/>
        <v>48</v>
      </c>
      <c r="T50" s="6">
        <v>514219720</v>
      </c>
      <c r="U50" s="6">
        <f t="shared" si="8"/>
        <v>43</v>
      </c>
      <c r="V50" s="6">
        <v>8136469320</v>
      </c>
      <c r="W50" s="6">
        <f t="shared" si="9"/>
        <v>43</v>
      </c>
      <c r="X50" s="7">
        <v>0</v>
      </c>
      <c r="Y50" s="6">
        <f t="shared" si="10"/>
        <v>42</v>
      </c>
      <c r="Z50" s="7">
        <v>0</v>
      </c>
      <c r="AA50" s="6">
        <f t="shared" si="11"/>
        <v>47</v>
      </c>
      <c r="AB50" s="6">
        <v>2639001</v>
      </c>
      <c r="AC50" s="6">
        <f t="shared" si="12"/>
        <v>46</v>
      </c>
      <c r="AD50" s="6">
        <v>13523308.5</v>
      </c>
      <c r="AE50" s="6">
        <f t="shared" si="13"/>
        <v>48</v>
      </c>
      <c r="AF50" s="6">
        <v>1589925</v>
      </c>
      <c r="AG50" s="6">
        <f t="shared" si="14"/>
        <v>39</v>
      </c>
      <c r="AH50" s="6">
        <v>103327830</v>
      </c>
      <c r="AI50" s="6">
        <f t="shared" si="15"/>
        <v>40</v>
      </c>
      <c r="AJ50" s="6">
        <v>50978018.27</v>
      </c>
      <c r="AK50" s="6">
        <f t="shared" si="16"/>
        <v>49</v>
      </c>
      <c r="AL50" s="6">
        <v>105</v>
      </c>
      <c r="AM50" s="6">
        <f t="shared" si="17"/>
        <v>47</v>
      </c>
      <c r="AN50" s="7">
        <v>0</v>
      </c>
      <c r="AO50" s="6">
        <f t="shared" si="18"/>
        <v>48</v>
      </c>
    </row>
    <row r="51" spans="1:41">
      <c r="A51" s="4" t="s">
        <v>66</v>
      </c>
      <c r="B51" s="5">
        <v>2025</v>
      </c>
      <c r="C51" s="5">
        <v>12</v>
      </c>
      <c r="D51" s="6">
        <v>990500</v>
      </c>
      <c r="E51" s="6">
        <f t="shared" si="0"/>
        <v>3</v>
      </c>
      <c r="F51" s="6">
        <v>9767214</v>
      </c>
      <c r="G51" s="6">
        <f t="shared" si="1"/>
        <v>4</v>
      </c>
      <c r="H51" s="6">
        <v>52434213</v>
      </c>
      <c r="I51" s="6">
        <f t="shared" si="2"/>
        <v>9</v>
      </c>
      <c r="J51" s="6">
        <v>587321829</v>
      </c>
      <c r="K51" s="6">
        <f t="shared" si="3"/>
        <v>10</v>
      </c>
      <c r="L51" s="6">
        <v>58232031376.5</v>
      </c>
      <c r="M51" s="6">
        <f t="shared" si="4"/>
        <v>4</v>
      </c>
      <c r="N51" s="6">
        <v>620531837482</v>
      </c>
      <c r="O51" s="6">
        <f t="shared" si="5"/>
        <v>4</v>
      </c>
      <c r="P51" s="6">
        <v>50174170265</v>
      </c>
      <c r="Q51" s="6">
        <f t="shared" si="6"/>
        <v>3</v>
      </c>
      <c r="R51" s="6">
        <v>521394303120</v>
      </c>
      <c r="S51" s="6">
        <f t="shared" si="7"/>
        <v>3</v>
      </c>
      <c r="T51" s="6">
        <v>6254201920</v>
      </c>
      <c r="U51" s="6">
        <f t="shared" si="8"/>
        <v>12</v>
      </c>
      <c r="V51" s="6">
        <v>66853137640</v>
      </c>
      <c r="W51" s="6">
        <f t="shared" si="9"/>
        <v>10</v>
      </c>
      <c r="X51" s="6">
        <v>1680452440</v>
      </c>
      <c r="Y51" s="6">
        <f t="shared" si="10"/>
        <v>6</v>
      </c>
      <c r="Z51" s="6">
        <v>29661364860</v>
      </c>
      <c r="AA51" s="6">
        <f t="shared" si="11"/>
        <v>3</v>
      </c>
      <c r="AB51" s="6">
        <v>54413506.5</v>
      </c>
      <c r="AC51" s="6">
        <f t="shared" si="12"/>
        <v>18</v>
      </c>
      <c r="AD51" s="6">
        <v>578351687</v>
      </c>
      <c r="AE51" s="6">
        <f t="shared" si="13"/>
        <v>10</v>
      </c>
      <c r="AF51" s="6">
        <v>68793245</v>
      </c>
      <c r="AG51" s="6">
        <f t="shared" si="14"/>
        <v>7</v>
      </c>
      <c r="AH51" s="6">
        <v>2044680175</v>
      </c>
      <c r="AI51" s="6">
        <f t="shared" si="15"/>
        <v>5</v>
      </c>
      <c r="AJ51" s="6">
        <v>1295459910.6</v>
      </c>
      <c r="AK51" s="6">
        <f t="shared" si="16"/>
        <v>8</v>
      </c>
      <c r="AL51" s="6">
        <v>2492</v>
      </c>
      <c r="AM51" s="6">
        <f t="shared" si="17"/>
        <v>9</v>
      </c>
      <c r="AN51" s="6">
        <v>145</v>
      </c>
      <c r="AO51" s="6">
        <f t="shared" si="18"/>
        <v>9</v>
      </c>
    </row>
    <row r="52" spans="1:41">
      <c r="A52" s="4" t="s">
        <v>67</v>
      </c>
      <c r="B52" s="5">
        <v>2025</v>
      </c>
      <c r="C52" s="5">
        <v>12</v>
      </c>
      <c r="D52" s="6">
        <v>888334</v>
      </c>
      <c r="E52" s="6">
        <f t="shared" si="0"/>
        <v>5</v>
      </c>
      <c r="F52" s="6">
        <v>9275225</v>
      </c>
      <c r="G52" s="6">
        <f t="shared" si="1"/>
        <v>5</v>
      </c>
      <c r="H52" s="6">
        <v>176579714</v>
      </c>
      <c r="I52" s="6">
        <f t="shared" si="2"/>
        <v>2</v>
      </c>
      <c r="J52" s="6">
        <v>1260254878</v>
      </c>
      <c r="K52" s="6">
        <f t="shared" si="3"/>
        <v>4</v>
      </c>
      <c r="L52" s="6">
        <v>61290234856</v>
      </c>
      <c r="M52" s="6">
        <f t="shared" si="4"/>
        <v>3</v>
      </c>
      <c r="N52" s="6">
        <v>588798380061.5</v>
      </c>
      <c r="O52" s="6">
        <f t="shared" si="5"/>
        <v>5</v>
      </c>
      <c r="P52" s="6">
        <v>45783106560</v>
      </c>
      <c r="Q52" s="6">
        <f t="shared" si="6"/>
        <v>4</v>
      </c>
      <c r="R52" s="6">
        <v>433626798840</v>
      </c>
      <c r="S52" s="6">
        <f t="shared" si="7"/>
        <v>5</v>
      </c>
      <c r="T52" s="6">
        <v>8589989700</v>
      </c>
      <c r="U52" s="6">
        <f t="shared" si="8"/>
        <v>6</v>
      </c>
      <c r="V52" s="6">
        <v>130738245060</v>
      </c>
      <c r="W52" s="6">
        <f t="shared" si="9"/>
        <v>3</v>
      </c>
      <c r="X52" s="6">
        <v>6777322580</v>
      </c>
      <c r="Y52" s="6">
        <f t="shared" si="10"/>
        <v>2</v>
      </c>
      <c r="Z52" s="6">
        <v>22633022150</v>
      </c>
      <c r="AA52" s="6">
        <f t="shared" si="11"/>
        <v>6</v>
      </c>
      <c r="AB52" s="6">
        <v>76829521</v>
      </c>
      <c r="AC52" s="6">
        <f t="shared" si="12"/>
        <v>10</v>
      </c>
      <c r="AD52" s="6">
        <v>387670281.5</v>
      </c>
      <c r="AE52" s="6">
        <f t="shared" si="13"/>
        <v>19</v>
      </c>
      <c r="AF52" s="6">
        <v>62986495</v>
      </c>
      <c r="AG52" s="6">
        <f t="shared" si="14"/>
        <v>9</v>
      </c>
      <c r="AH52" s="6">
        <v>1412643730</v>
      </c>
      <c r="AI52" s="6">
        <f t="shared" si="15"/>
        <v>9</v>
      </c>
      <c r="AJ52" s="6">
        <v>1316686558.22</v>
      </c>
      <c r="AK52" s="6">
        <f t="shared" si="16"/>
        <v>7</v>
      </c>
      <c r="AL52" s="6">
        <v>1598</v>
      </c>
      <c r="AM52" s="6">
        <f t="shared" si="17"/>
        <v>18</v>
      </c>
      <c r="AN52" s="6">
        <v>137</v>
      </c>
      <c r="AO52" s="6">
        <f t="shared" si="18"/>
        <v>10</v>
      </c>
    </row>
    <row r="53" spans="1:41">
      <c r="A53" s="4" t="s">
        <v>68</v>
      </c>
      <c r="B53" s="5" t="s">
        <v>69</v>
      </c>
      <c r="C53" s="5" t="s">
        <v>69</v>
      </c>
      <c r="D53" s="6">
        <f>SUM(D4:D52)</f>
        <v>16886649</v>
      </c>
      <c r="E53" s="6"/>
      <c r="F53" s="6">
        <f t="shared" ref="E53:AO53" si="19">SUM(F4:F52)</f>
        <v>173100282</v>
      </c>
      <c r="G53" s="6"/>
      <c r="H53" s="6">
        <f t="shared" si="19"/>
        <v>1215156628</v>
      </c>
      <c r="I53" s="6"/>
      <c r="J53" s="6">
        <f t="shared" si="19"/>
        <v>14866273399</v>
      </c>
      <c r="K53" s="6"/>
      <c r="L53" s="6">
        <f t="shared" si="19"/>
        <v>1203455243804.78</v>
      </c>
      <c r="M53" s="6"/>
      <c r="N53" s="6">
        <f t="shared" si="19"/>
        <v>11308741341887.5</v>
      </c>
      <c r="O53" s="6"/>
      <c r="P53" s="6">
        <f t="shared" si="19"/>
        <v>977823471872.5</v>
      </c>
      <c r="Q53" s="6"/>
      <c r="R53" s="6">
        <f t="shared" si="19"/>
        <v>8619676551434.5</v>
      </c>
      <c r="S53" s="6"/>
      <c r="T53" s="6">
        <f t="shared" si="19"/>
        <v>182493486656</v>
      </c>
      <c r="U53" s="6"/>
      <c r="V53" s="6">
        <f t="shared" si="19"/>
        <v>2211463597428</v>
      </c>
      <c r="W53" s="6"/>
      <c r="X53" s="6">
        <f t="shared" si="19"/>
        <v>37864107220</v>
      </c>
      <c r="Y53" s="6"/>
      <c r="Z53" s="6">
        <f t="shared" si="19"/>
        <v>420646080187.5</v>
      </c>
      <c r="AA53" s="6"/>
      <c r="AB53" s="6">
        <f t="shared" si="19"/>
        <v>2325121371.28</v>
      </c>
      <c r="AC53" s="6"/>
      <c r="AD53" s="6">
        <f t="shared" si="19"/>
        <v>16346863357.4825</v>
      </c>
      <c r="AE53" s="6"/>
      <c r="AF53" s="6">
        <f t="shared" si="19"/>
        <v>2949056685</v>
      </c>
      <c r="AG53" s="6"/>
      <c r="AH53" s="6">
        <f t="shared" si="19"/>
        <v>40608249480</v>
      </c>
      <c r="AI53" s="6"/>
      <c r="AJ53" s="6">
        <f t="shared" si="19"/>
        <v>23500971494.2717</v>
      </c>
      <c r="AK53" s="6"/>
      <c r="AL53" s="6">
        <f t="shared" si="19"/>
        <v>75578</v>
      </c>
      <c r="AM53" s="6"/>
      <c r="AN53" s="6">
        <f t="shared" si="19"/>
        <v>4207</v>
      </c>
      <c r="AO53" s="6"/>
    </row>
  </sheetData>
  <autoFilter ref="A3:AO52">
    <sortState ref="A4:AO52">
      <sortCondition ref="A3"/>
    </sortState>
    <extLst/>
  </autoFilter>
  <mergeCells count="30">
    <mergeCell ref="D1:G1"/>
    <mergeCell ref="H1:K1"/>
    <mergeCell ref="L1:AI1"/>
    <mergeCell ref="AJ1:AK1"/>
    <mergeCell ref="AL1:AO1"/>
    <mergeCell ref="P2:S2"/>
    <mergeCell ref="T2:W2"/>
    <mergeCell ref="X2:AA2"/>
    <mergeCell ref="AB2:AE2"/>
    <mergeCell ref="AF2:AI2"/>
    <mergeCell ref="AN2:AO2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J2:AJ3"/>
    <mergeCell ref="AK2:AK3"/>
    <mergeCell ref="AL2:AL3"/>
    <mergeCell ref="AM2:A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期货经营机构交易情况表全量表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2026-01-21T01:14:07Z</dcterms:created>
  <dcterms:modified xsi:type="dcterms:W3CDTF">2026-01-21T01:25:11Z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62B4B0CADAE04CC0B9A0867291A627E3_13</vt:lpwstr>
  </property>
  <property fmtid="{D5CDD505-2E9C-101B-9397-08002B2CF9AE}" pid="3" name="KSOProductBuildVer">
    <vt:lpwstr>2052-12.1.0.16250</vt:lpwstr>
  </property>
</Properties>
</file>