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期货经营机构交易情况表全量表" sheetId="1" r:id="rId1"/>
  </sheets>
  <definedNames>
    <definedName name="_xlnm._FilterDatabase" localSheetId="0" hidden="1">期货经营机构交易情况表全量表!$A$3:$AO$52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<sst xmlns="http://schemas.openxmlformats.org/spreadsheetml/2006/main" count="173" uniqueCount="69">
  <si>
    <t>机构名称</t>
  </si>
  <si>
    <t>年份</t>
  </si>
  <si>
    <t>月份</t>
  </si>
  <si>
    <t>交易量</t>
  </si>
  <si>
    <t/>
  </si>
  <si>
    <t>交割金额</t>
  </si>
  <si>
    <t>交易额</t>
  </si>
  <si>
    <t>投资者保证金余额</t>
  </si>
  <si>
    <t>投资者开户数</t>
  </si>
  <si>
    <t>本月数</t>
  </si>
  <si>
    <t>排名</t>
  </si>
  <si>
    <t>本年累计</t>
  </si>
  <si>
    <t>商品期货</t>
  </si>
  <si>
    <t>股指期货</t>
  </si>
  <si>
    <t>国债期货</t>
  </si>
  <si>
    <t>期权</t>
  </si>
  <si>
    <t>航运期货</t>
  </si>
  <si>
    <t>期末数</t>
  </si>
  <si>
    <t>其中：机构户数</t>
  </si>
  <si>
    <t>安粮期货股份有限公司慈溪营业部</t>
  </si>
  <si>
    <t>宝城期货有限责任公司宁波分公司</t>
  </si>
  <si>
    <t>成都交子期货有限公司宁波营业部</t>
  </si>
  <si>
    <t>大地期货有限公司宁波分公司</t>
  </si>
  <si>
    <t>大越期货股份有限公司余姚营业部</t>
  </si>
  <si>
    <t>东海期货有限责任公司宁波营业部</t>
  </si>
  <si>
    <t>东吴期货有限公司宁波营业部</t>
  </si>
  <si>
    <t>方正中期期货有限公司宁波营业部</t>
  </si>
  <si>
    <t>光大期货有限公司宁波分公司</t>
  </si>
  <si>
    <t>光大期货有限公司余姚营业部</t>
  </si>
  <si>
    <t>广发期货有限公司宁波营业部</t>
  </si>
  <si>
    <t>国海良时期货有限公司宁波分公司</t>
  </si>
  <si>
    <t>国盛期货有限责任公司宁波分公司</t>
  </si>
  <si>
    <t>国泰君安期货有限公司宁波分公司</t>
  </si>
  <si>
    <t>海通期货股份有限公司宁波鄞州营业部</t>
  </si>
  <si>
    <t>华泰期货有限公司宁波营业部</t>
  </si>
  <si>
    <t>徽商期货有限责任公司宁波营业部</t>
  </si>
  <si>
    <t>建信期货有限责任公司宁波营业部</t>
  </si>
  <si>
    <t>南华期货股份有限公司慈溪营业部</t>
  </si>
  <si>
    <t>南华期货股份有限公司宁波营业部</t>
  </si>
  <si>
    <t>南华期货股份有限公司余姚营业部</t>
  </si>
  <si>
    <t>南华期货股份有限公司浙江分公司</t>
  </si>
  <si>
    <t>瑞达期货股份有限公司慈溪营业部</t>
  </si>
  <si>
    <t>瑞达期货股份有限公司宁波营业部</t>
  </si>
  <si>
    <t>山东齐盛期货有限公司宁波分公司</t>
  </si>
  <si>
    <t>上海东证期货有限公司宁波天童南路营业部</t>
  </si>
  <si>
    <t>申银万国期货有限公司宁波营业部</t>
  </si>
  <si>
    <t>苏豪弘业期货股份有限公司宁波杨木碶路营业部</t>
  </si>
  <si>
    <t>五矿期货有限公司宁波中山西路营业部</t>
  </si>
  <si>
    <t>物产中大期货有限公司宁波营业部</t>
  </si>
  <si>
    <t>西部期货有限公司宁波分公司</t>
  </si>
  <si>
    <t>新湖期货股份有限公司宁波营业部</t>
  </si>
  <si>
    <t>信达期货有限公司宁波分公司</t>
  </si>
  <si>
    <t>兴业期货有限公司浙江分公司</t>
  </si>
  <si>
    <t>一德期货有限公司宁波营业部</t>
  </si>
  <si>
    <t>银河期货有限公司宁波营业部</t>
  </si>
  <si>
    <t>永安期货股份有限公司宁波分公司</t>
  </si>
  <si>
    <t>永安期货股份有限公司余姚营业部</t>
  </si>
  <si>
    <t>浙江新世纪期货有限公司宁波分公司</t>
  </si>
  <si>
    <t>浙商期货有限公司宁波分公司</t>
  </si>
  <si>
    <t>中财期货有限公司宁波分公司</t>
  </si>
  <si>
    <t>中财期货有限公司宁波营业部</t>
  </si>
  <si>
    <t>中国国际期货股份有限公司宁波分公司</t>
  </si>
  <si>
    <t>中辉期货有限公司宁波营业部</t>
  </si>
  <si>
    <t>中粮期货有限公司宁波营业部</t>
  </si>
  <si>
    <t>中泰期货股份有限公司宁波分公司</t>
  </si>
  <si>
    <t>中天期货有限责任公司宁海世贸中心营业部</t>
  </si>
  <si>
    <t>中信建投期货有限公司宁波分公司</t>
  </si>
  <si>
    <t>中信期货有限公司宁波分公司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</si>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</sst>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3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L54" sqref="L54"/>
    </sheetView>
  </sheetViews>
  <sheetFormatPr defaultColWidth="9" defaultRowHeight="12.75"/>
  <cols>
    <col min="1" max="1" width="50" style="2" customWidth="1"/>
    <col min="2" max="3" width="11.425" style="1" customWidth="1"/>
    <col min="4" max="12" width="14.2833333333333" style="2" customWidth="1"/>
    <col min="13" max="41" width="19.2833333333333" style="2" customWidth="1"/>
    <col min="42" max="16384" width="9" style="2"/>
  </cols>
  <sheetData>
    <row r="1" s="1" customFormat="1" spans="1:4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4</v>
      </c>
      <c r="G1" s="3" t="s">
        <v>4</v>
      </c>
      <c r="H1" s="3" t="s">
        <v>5</v>
      </c>
      <c r="I1" s="3" t="s">
        <v>4</v>
      </c>
      <c r="J1" s="3" t="s">
        <v>4</v>
      </c>
      <c r="K1" s="3" t="s">
        <v>4</v>
      </c>
      <c r="L1" s="3" t="s">
        <v>6</v>
      </c>
      <c r="M1" s="3" t="s">
        <v>4</v>
      </c>
      <c r="N1" s="3" t="s">
        <v>4</v>
      </c>
      <c r="O1" s="3" t="s">
        <v>4</v>
      </c>
      <c r="P1" s="3" t="s">
        <v>4</v>
      </c>
      <c r="Q1" s="3" t="s">
        <v>4</v>
      </c>
      <c r="R1" s="3" t="s">
        <v>4</v>
      </c>
      <c r="S1" s="3" t="s">
        <v>4</v>
      </c>
      <c r="T1" s="3" t="s">
        <v>4</v>
      </c>
      <c r="U1" s="3" t="s">
        <v>4</v>
      </c>
      <c r="V1" s="3" t="s">
        <v>4</v>
      </c>
      <c r="W1" s="3" t="s">
        <v>4</v>
      </c>
      <c r="X1" s="3" t="s">
        <v>4</v>
      </c>
      <c r="Y1" s="3" t="s">
        <v>4</v>
      </c>
      <c r="Z1" s="3" t="s">
        <v>4</v>
      </c>
      <c r="AA1" s="3" t="s">
        <v>4</v>
      </c>
      <c r="AB1" s="3" t="s">
        <v>4</v>
      </c>
      <c r="AC1" s="3" t="s">
        <v>4</v>
      </c>
      <c r="AD1" s="3" t="s">
        <v>4</v>
      </c>
      <c r="AE1" s="3" t="s">
        <v>4</v>
      </c>
      <c r="AF1" s="3" t="s">
        <v>4</v>
      </c>
      <c r="AG1" s="3" t="s">
        <v>4</v>
      </c>
      <c r="AH1" s="3" t="s">
        <v>4</v>
      </c>
      <c r="AI1" s="3" t="s">
        <v>4</v>
      </c>
      <c r="AJ1" s="3" t="s">
        <v>7</v>
      </c>
      <c r="AK1" s="3" t="s">
        <v>4</v>
      </c>
      <c r="AL1" s="3" t="s">
        <v>8</v>
      </c>
      <c r="AM1" s="3" t="s">
        <v>4</v>
      </c>
      <c r="AN1" s="3" t="s">
        <v>4</v>
      </c>
      <c r="AO1" s="3" t="s">
        <v>4</v>
      </c>
    </row>
    <row r="2" s="1" customFormat="1" spans="1:41">
      <c r="A2" s="3" t="s">
        <v>4</v>
      </c>
      <c r="B2" s="3" t="s">
        <v>4</v>
      </c>
      <c r="C2" s="3" t="s">
        <v>4</v>
      </c>
      <c r="D2" s="3" t="s">
        <v>9</v>
      </c>
      <c r="E2" s="3" t="s">
        <v>10</v>
      </c>
      <c r="F2" s="3" t="s">
        <v>11</v>
      </c>
      <c r="G2" s="3" t="s">
        <v>10</v>
      </c>
      <c r="H2" s="3" t="s">
        <v>9</v>
      </c>
      <c r="I2" s="3" t="s">
        <v>10</v>
      </c>
      <c r="J2" s="3" t="s">
        <v>11</v>
      </c>
      <c r="K2" s="3" t="s">
        <v>10</v>
      </c>
      <c r="L2" s="3" t="s">
        <v>9</v>
      </c>
      <c r="M2" s="3" t="s">
        <v>10</v>
      </c>
      <c r="N2" s="3" t="s">
        <v>11</v>
      </c>
      <c r="O2" s="3" t="s">
        <v>10</v>
      </c>
      <c r="P2" s="3" t="s">
        <v>12</v>
      </c>
      <c r="Q2" s="3" t="s">
        <v>4</v>
      </c>
      <c r="R2" s="3" t="s">
        <v>4</v>
      </c>
      <c r="S2" s="3" t="s">
        <v>4</v>
      </c>
      <c r="T2" s="3" t="s">
        <v>13</v>
      </c>
      <c r="U2" s="3" t="s">
        <v>4</v>
      </c>
      <c r="V2" s="3" t="s">
        <v>4</v>
      </c>
      <c r="W2" s="3" t="s">
        <v>4</v>
      </c>
      <c r="X2" s="3" t="s">
        <v>14</v>
      </c>
      <c r="Y2" s="3" t="s">
        <v>4</v>
      </c>
      <c r="Z2" s="3" t="s">
        <v>4</v>
      </c>
      <c r="AA2" s="3" t="s">
        <v>4</v>
      </c>
      <c r="AB2" s="3" t="s">
        <v>15</v>
      </c>
      <c r="AC2" s="3" t="s">
        <v>4</v>
      </c>
      <c r="AD2" s="3" t="s">
        <v>4</v>
      </c>
      <c r="AE2" s="3" t="s">
        <v>4</v>
      </c>
      <c r="AF2" s="3" t="s">
        <v>16</v>
      </c>
      <c r="AG2" s="3" t="s">
        <v>4</v>
      </c>
      <c r="AH2" s="3" t="s">
        <v>4</v>
      </c>
      <c r="AI2" s="3" t="s">
        <v>4</v>
      </c>
      <c r="AJ2" s="3" t="s">
        <v>17</v>
      </c>
      <c r="AK2" s="3" t="s">
        <v>10</v>
      </c>
      <c r="AL2" s="3" t="s">
        <v>17</v>
      </c>
      <c r="AM2" s="3" t="s">
        <v>10</v>
      </c>
      <c r="AN2" s="3" t="s">
        <v>18</v>
      </c>
      <c r="AO2" s="3" t="s">
        <v>4</v>
      </c>
    </row>
    <row r="3" s="1" customFormat="1" spans="1:41">
      <c r="A3" s="3" t="s">
        <v>4</v>
      </c>
      <c r="B3" s="3" t="s">
        <v>4</v>
      </c>
      <c r="C3" s="3" t="s">
        <v>4</v>
      </c>
      <c r="D3" s="3" t="s">
        <v>4</v>
      </c>
      <c r="E3" s="3" t="s">
        <v>4</v>
      </c>
      <c r="F3" s="3" t="s">
        <v>4</v>
      </c>
      <c r="G3" s="3" t="s">
        <v>4</v>
      </c>
      <c r="H3" s="3" t="s">
        <v>4</v>
      </c>
      <c r="I3" s="3" t="s">
        <v>4</v>
      </c>
      <c r="J3" s="3" t="s">
        <v>4</v>
      </c>
      <c r="K3" s="3" t="s">
        <v>4</v>
      </c>
      <c r="L3" s="3" t="s">
        <v>4</v>
      </c>
      <c r="M3" s="3" t="s">
        <v>4</v>
      </c>
      <c r="N3" s="3" t="s">
        <v>4</v>
      </c>
      <c r="O3" s="3" t="s">
        <v>4</v>
      </c>
      <c r="P3" s="3" t="s">
        <v>9</v>
      </c>
      <c r="Q3" s="3" t="s">
        <v>10</v>
      </c>
      <c r="R3" s="3" t="s">
        <v>11</v>
      </c>
      <c r="S3" s="3" t="s">
        <v>10</v>
      </c>
      <c r="T3" s="3" t="s">
        <v>9</v>
      </c>
      <c r="U3" s="3" t="s">
        <v>10</v>
      </c>
      <c r="V3" s="3" t="s">
        <v>11</v>
      </c>
      <c r="W3" s="3" t="s">
        <v>10</v>
      </c>
      <c r="X3" s="3" t="s">
        <v>9</v>
      </c>
      <c r="Y3" s="3" t="s">
        <v>10</v>
      </c>
      <c r="Z3" s="3" t="s">
        <v>11</v>
      </c>
      <c r="AA3" s="3" t="s">
        <v>10</v>
      </c>
      <c r="AB3" s="3" t="s">
        <v>9</v>
      </c>
      <c r="AC3" s="3" t="s">
        <v>10</v>
      </c>
      <c r="AD3" s="3" t="s">
        <v>11</v>
      </c>
      <c r="AE3" s="3" t="s">
        <v>10</v>
      </c>
      <c r="AF3" s="3" t="s">
        <v>9</v>
      </c>
      <c r="AG3" s="3" t="s">
        <v>10</v>
      </c>
      <c r="AH3" s="3" t="s">
        <v>11</v>
      </c>
      <c r="AI3" s="3" t="s">
        <v>10</v>
      </c>
      <c r="AJ3" s="3" t="s">
        <v>4</v>
      </c>
      <c r="AK3" s="3" t="s">
        <v>4</v>
      </c>
      <c r="AL3" s="3" t="s">
        <v>4</v>
      </c>
      <c r="AM3" s="3" t="s">
        <v>4</v>
      </c>
      <c r="AN3" s="3" t="s">
        <v>17</v>
      </c>
      <c r="AO3" s="3" t="s">
        <v>10</v>
      </c>
    </row>
    <row r="4" spans="1:41">
      <c r="A4" s="4" t="s">
        <v>19</v>
      </c>
      <c r="B4" s="5">
        <v>2025</v>
      </c>
      <c r="C4" s="5">
        <v>11</v>
      </c>
      <c r="D4" s="6">
        <v>260717</v>
      </c>
      <c r="E4" s="6">
        <f>RANK(D4,$D$4:$D$52)</f>
        <v>19</v>
      </c>
      <c r="F4" s="6">
        <v>2717010</v>
      </c>
      <c r="G4" s="6">
        <f>RANK(F4,$F$4:$F$52)</f>
        <v>22</v>
      </c>
      <c r="H4" s="7">
        <v>0</v>
      </c>
      <c r="I4" s="6">
        <f>RANK(H4,$H$4:$H$52)</f>
        <v>20</v>
      </c>
      <c r="J4" s="6">
        <v>1750830</v>
      </c>
      <c r="K4" s="6">
        <f>RANK(J4,$J$4:$J$52)</f>
        <v>40</v>
      </c>
      <c r="L4" s="6">
        <v>46397217000</v>
      </c>
      <c r="M4" s="6">
        <f>RANK(L4,$L$4:$L$52)</f>
        <v>5</v>
      </c>
      <c r="N4" s="6">
        <v>405108856940.5</v>
      </c>
      <c r="O4" s="6">
        <f>RANK(N4,$N$4:$N$52)</f>
        <v>6</v>
      </c>
      <c r="P4" s="6">
        <v>17677399655</v>
      </c>
      <c r="Q4" s="6">
        <f>RANK(P4,$P$4:$P$52)</f>
        <v>12</v>
      </c>
      <c r="R4" s="6">
        <v>163341916915</v>
      </c>
      <c r="S4" s="6">
        <f>RANK(R4,$R$4:$R$52)</f>
        <v>17</v>
      </c>
      <c r="T4" s="6">
        <v>28654579820</v>
      </c>
      <c r="U4" s="6">
        <f>RANK(T4,$T$4:$T$52)</f>
        <v>1</v>
      </c>
      <c r="V4" s="6">
        <v>240777095280</v>
      </c>
      <c r="W4" s="6">
        <f>RANK(V4,$V$4:$V$52)</f>
        <v>1</v>
      </c>
      <c r="X4" s="6">
        <v>16036950</v>
      </c>
      <c r="Y4" s="6">
        <f>RANK(X4,$X$4:$X$52)</f>
        <v>33</v>
      </c>
      <c r="Z4" s="6">
        <v>132752450</v>
      </c>
      <c r="AA4" s="6">
        <f>RANK(Z4,$Z$4:$Z$52)</f>
        <v>43</v>
      </c>
      <c r="AB4" s="6">
        <v>5589070</v>
      </c>
      <c r="AC4" s="6">
        <f>RANK(AB4,$AB$4:$AB$52)</f>
        <v>40</v>
      </c>
      <c r="AD4" s="6">
        <v>41016000.5</v>
      </c>
      <c r="AE4" s="6">
        <f>RANK(AD4,$AD$4:$AD$52)</f>
        <v>44</v>
      </c>
      <c r="AF4" s="6">
        <v>43611505</v>
      </c>
      <c r="AG4" s="6">
        <f>RANK(AF4,$AF$4:$AF$52)</f>
        <v>12</v>
      </c>
      <c r="AH4" s="6">
        <v>816076295</v>
      </c>
      <c r="AI4" s="6">
        <f>RANK(AH4,$AH$4:$AH$52)</f>
        <v>18</v>
      </c>
      <c r="AJ4" s="6">
        <v>319849929.12</v>
      </c>
      <c r="AK4" s="6">
        <f>RANK(AJ4,$AJ$4:$AJ$52)</f>
        <v>18</v>
      </c>
      <c r="AL4" s="6">
        <v>838</v>
      </c>
      <c r="AM4" s="6">
        <f>RANK(AL4,$AL$4:$AL$52)</f>
        <v>30</v>
      </c>
      <c r="AN4" s="6">
        <v>29</v>
      </c>
      <c r="AO4" s="6">
        <f>RANK(AN4,$AN$4:$AN$52)</f>
        <v>36</v>
      </c>
    </row>
    <row r="5" spans="1:41">
      <c r="A5" s="4" t="s">
        <v>20</v>
      </c>
      <c r="B5" s="5">
        <v>2025</v>
      </c>
      <c r="C5" s="5">
        <v>11</v>
      </c>
      <c r="D5" s="6">
        <v>235529</v>
      </c>
      <c r="E5" s="6">
        <f t="shared" ref="E5:E52" si="0">RANK(D5,$D$4:$D$52)</f>
        <v>22</v>
      </c>
      <c r="F5" s="6">
        <v>2637438</v>
      </c>
      <c r="G5" s="6">
        <f t="shared" ref="G5:G52" si="1">RANK(F5,$F$4:$F$52)</f>
        <v>23</v>
      </c>
      <c r="H5" s="6">
        <v>11681905</v>
      </c>
      <c r="I5" s="6">
        <f t="shared" ref="I5:I52" si="2">RANK(H5,$H$4:$H$52)</f>
        <v>13</v>
      </c>
      <c r="J5" s="6">
        <v>136473282</v>
      </c>
      <c r="K5" s="6">
        <f t="shared" ref="K5:K52" si="3">RANK(J5,$J$4:$J$52)</f>
        <v>16</v>
      </c>
      <c r="L5" s="6">
        <v>14105803839.5</v>
      </c>
      <c r="M5" s="6">
        <f t="shared" ref="M5:M52" si="4">RANK(L5,$L$4:$L$52)</f>
        <v>23</v>
      </c>
      <c r="N5" s="6">
        <v>140403576003.5</v>
      </c>
      <c r="O5" s="6">
        <f t="shared" ref="O5:O52" si="5">RANK(N5,$N$4:$N$52)</f>
        <v>26</v>
      </c>
      <c r="P5" s="6">
        <v>12703442320</v>
      </c>
      <c r="Q5" s="6">
        <f t="shared" ref="Q5:Q52" si="6">RANK(P5,$P$4:$P$52)</f>
        <v>20</v>
      </c>
      <c r="R5" s="6">
        <v>126603864875</v>
      </c>
      <c r="S5" s="6">
        <f t="shared" ref="S5:S52" si="7">RANK(R5,$R$4:$R$52)</f>
        <v>22</v>
      </c>
      <c r="T5" s="6">
        <v>1054271920</v>
      </c>
      <c r="U5" s="6">
        <f t="shared" ref="U5:U52" si="8">RANK(T5,$T$4:$T$52)</f>
        <v>37</v>
      </c>
      <c r="V5" s="6">
        <v>6906791460</v>
      </c>
      <c r="W5" s="6">
        <f t="shared" ref="W5:W52" si="9">RANK(V5,$V$4:$V$52)</f>
        <v>45</v>
      </c>
      <c r="X5" s="7">
        <v>0</v>
      </c>
      <c r="Y5" s="6">
        <f t="shared" ref="Y5:Y52" si="10">RANK(X5,$X$4:$X$52)</f>
        <v>43</v>
      </c>
      <c r="Z5" s="6">
        <v>5449248450</v>
      </c>
      <c r="AA5" s="6">
        <f t="shared" ref="AA5:AA52" si="11">RANK(Z5,$Z$4:$Z$52)</f>
        <v>17</v>
      </c>
      <c r="AB5" s="6">
        <v>9281119.5</v>
      </c>
      <c r="AC5" s="6">
        <f t="shared" ref="AC5:AC52" si="12">RANK(AB5,$AB$4:$AB$52)</f>
        <v>36</v>
      </c>
      <c r="AD5" s="6">
        <v>87461138.5</v>
      </c>
      <c r="AE5" s="6">
        <f t="shared" ref="AE5:AE52" si="13">RANK(AD5,$AD$4:$AD$52)</f>
        <v>37</v>
      </c>
      <c r="AF5" s="6">
        <v>338808480</v>
      </c>
      <c r="AG5" s="6">
        <f t="shared" ref="AG5:AG52" si="14">RANK(AF5,$AF$4:$AF$52)</f>
        <v>4</v>
      </c>
      <c r="AH5" s="6">
        <v>1356210080</v>
      </c>
      <c r="AI5" s="6">
        <f t="shared" ref="AI5:AI52" si="15">RANK(AH5,$AH$4:$AH$52)</f>
        <v>9</v>
      </c>
      <c r="AJ5" s="6">
        <v>513805441.21</v>
      </c>
      <c r="AK5" s="6">
        <f t="shared" ref="AK5:AK52" si="16">RANK(AJ5,$AJ$4:$AJ$52)</f>
        <v>13</v>
      </c>
      <c r="AL5" s="6">
        <v>80</v>
      </c>
      <c r="AM5" s="6">
        <f t="shared" ref="AM5:AM52" si="17">RANK(AL5,$AL$4:$AL$52)</f>
        <v>49</v>
      </c>
      <c r="AN5" s="6">
        <v>16</v>
      </c>
      <c r="AO5" s="6">
        <f t="shared" ref="AO5:AO52" si="18">RANK(AN5,$AN$4:$AN$52)</f>
        <v>41</v>
      </c>
    </row>
    <row r="6" spans="1:41">
      <c r="A6" s="4" t="s">
        <v>21</v>
      </c>
      <c r="B6" s="5">
        <v>2025</v>
      </c>
      <c r="C6" s="5">
        <v>11</v>
      </c>
      <c r="D6" s="6">
        <v>63735</v>
      </c>
      <c r="E6" s="6">
        <f t="shared" si="0"/>
        <v>38</v>
      </c>
      <c r="F6" s="6">
        <v>860899</v>
      </c>
      <c r="G6" s="6">
        <f t="shared" si="1"/>
        <v>38</v>
      </c>
      <c r="H6" s="6">
        <v>7221306</v>
      </c>
      <c r="I6" s="6">
        <f t="shared" si="2"/>
        <v>16</v>
      </c>
      <c r="J6" s="6">
        <v>74006790</v>
      </c>
      <c r="K6" s="6">
        <f t="shared" si="3"/>
        <v>20</v>
      </c>
      <c r="L6" s="6">
        <v>12679729753</v>
      </c>
      <c r="M6" s="6">
        <f t="shared" si="4"/>
        <v>28</v>
      </c>
      <c r="N6" s="6">
        <v>163180914180</v>
      </c>
      <c r="O6" s="6">
        <f t="shared" si="5"/>
        <v>22</v>
      </c>
      <c r="P6" s="6">
        <v>3852628210</v>
      </c>
      <c r="Q6" s="6">
        <f t="shared" si="6"/>
        <v>40</v>
      </c>
      <c r="R6" s="6">
        <v>61215869255</v>
      </c>
      <c r="S6" s="6">
        <f t="shared" si="7"/>
        <v>35</v>
      </c>
      <c r="T6" s="6">
        <v>8667069300</v>
      </c>
      <c r="U6" s="6">
        <f t="shared" si="8"/>
        <v>6</v>
      </c>
      <c r="V6" s="6">
        <v>100557559940</v>
      </c>
      <c r="W6" s="6">
        <f t="shared" si="9"/>
        <v>4</v>
      </c>
      <c r="X6" s="6">
        <v>153795500</v>
      </c>
      <c r="Y6" s="6">
        <f t="shared" si="10"/>
        <v>18</v>
      </c>
      <c r="Z6" s="6">
        <v>1188932000</v>
      </c>
      <c r="AA6" s="6">
        <f t="shared" si="11"/>
        <v>31</v>
      </c>
      <c r="AB6" s="6">
        <v>2073728</v>
      </c>
      <c r="AC6" s="6">
        <f t="shared" si="12"/>
        <v>45</v>
      </c>
      <c r="AD6" s="6">
        <v>36679500</v>
      </c>
      <c r="AE6" s="6">
        <f t="shared" si="13"/>
        <v>45</v>
      </c>
      <c r="AF6" s="6">
        <v>4163015</v>
      </c>
      <c r="AG6" s="6">
        <f t="shared" si="14"/>
        <v>34</v>
      </c>
      <c r="AH6" s="6">
        <v>181873485</v>
      </c>
      <c r="AI6" s="6">
        <f t="shared" si="15"/>
        <v>35</v>
      </c>
      <c r="AJ6" s="6">
        <v>253662570.88</v>
      </c>
      <c r="AK6" s="6">
        <f t="shared" si="16"/>
        <v>26</v>
      </c>
      <c r="AL6" s="6">
        <v>331</v>
      </c>
      <c r="AM6" s="6">
        <f t="shared" si="17"/>
        <v>43</v>
      </c>
      <c r="AN6" s="6">
        <v>14</v>
      </c>
      <c r="AO6" s="6">
        <f t="shared" si="18"/>
        <v>42</v>
      </c>
    </row>
    <row r="7" spans="1:41">
      <c r="A7" s="4" t="s">
        <v>22</v>
      </c>
      <c r="B7" s="5">
        <v>2025</v>
      </c>
      <c r="C7" s="5">
        <v>11</v>
      </c>
      <c r="D7" s="6">
        <v>304063</v>
      </c>
      <c r="E7" s="6">
        <f t="shared" si="0"/>
        <v>15</v>
      </c>
      <c r="F7" s="6">
        <v>2372569</v>
      </c>
      <c r="G7" s="6">
        <f t="shared" si="1"/>
        <v>24</v>
      </c>
      <c r="H7" s="7">
        <v>0</v>
      </c>
      <c r="I7" s="6">
        <f t="shared" si="2"/>
        <v>20</v>
      </c>
      <c r="J7" s="6">
        <v>34173248</v>
      </c>
      <c r="K7" s="6">
        <f t="shared" si="3"/>
        <v>27</v>
      </c>
      <c r="L7" s="6">
        <v>16471097031</v>
      </c>
      <c r="M7" s="6">
        <f t="shared" si="4"/>
        <v>21</v>
      </c>
      <c r="N7" s="6">
        <v>158912448439.5</v>
      </c>
      <c r="O7" s="6">
        <f t="shared" si="5"/>
        <v>24</v>
      </c>
      <c r="P7" s="6">
        <v>12715901285</v>
      </c>
      <c r="Q7" s="6">
        <f t="shared" si="6"/>
        <v>19</v>
      </c>
      <c r="R7" s="6">
        <v>115685068595</v>
      </c>
      <c r="S7" s="6">
        <f t="shared" si="7"/>
        <v>25</v>
      </c>
      <c r="T7" s="6">
        <v>3636805460</v>
      </c>
      <c r="U7" s="6">
        <f t="shared" si="8"/>
        <v>20</v>
      </c>
      <c r="V7" s="6">
        <v>41191616828</v>
      </c>
      <c r="W7" s="6">
        <f t="shared" si="9"/>
        <v>21</v>
      </c>
      <c r="X7" s="6">
        <v>1057650</v>
      </c>
      <c r="Y7" s="6">
        <f t="shared" si="10"/>
        <v>42</v>
      </c>
      <c r="Z7" s="6">
        <v>560862400</v>
      </c>
      <c r="AA7" s="6">
        <f t="shared" si="11"/>
        <v>37</v>
      </c>
      <c r="AB7" s="6">
        <v>71906156</v>
      </c>
      <c r="AC7" s="6">
        <f t="shared" si="12"/>
        <v>4</v>
      </c>
      <c r="AD7" s="6">
        <v>404295586.5</v>
      </c>
      <c r="AE7" s="6">
        <f t="shared" si="13"/>
        <v>14</v>
      </c>
      <c r="AF7" s="6">
        <v>45426480</v>
      </c>
      <c r="AG7" s="6">
        <f t="shared" si="14"/>
        <v>11</v>
      </c>
      <c r="AH7" s="6">
        <v>1070605030</v>
      </c>
      <c r="AI7" s="6">
        <f t="shared" si="15"/>
        <v>13</v>
      </c>
      <c r="AJ7" s="6">
        <v>163001432.8</v>
      </c>
      <c r="AK7" s="6">
        <f t="shared" si="16"/>
        <v>38</v>
      </c>
      <c r="AL7" s="6">
        <v>1166</v>
      </c>
      <c r="AM7" s="6">
        <f t="shared" si="17"/>
        <v>27</v>
      </c>
      <c r="AN7" s="6">
        <v>42</v>
      </c>
      <c r="AO7" s="6">
        <f t="shared" si="18"/>
        <v>31</v>
      </c>
    </row>
    <row r="8" spans="1:41">
      <c r="A8" s="4" t="s">
        <v>23</v>
      </c>
      <c r="B8" s="5">
        <v>2025</v>
      </c>
      <c r="C8" s="5">
        <v>11</v>
      </c>
      <c r="D8" s="6">
        <v>131929</v>
      </c>
      <c r="E8" s="6">
        <f t="shared" si="0"/>
        <v>28</v>
      </c>
      <c r="F8" s="6">
        <v>1618422</v>
      </c>
      <c r="G8" s="6">
        <f t="shared" si="1"/>
        <v>28</v>
      </c>
      <c r="H8" s="7">
        <v>0</v>
      </c>
      <c r="I8" s="6">
        <f t="shared" si="2"/>
        <v>20</v>
      </c>
      <c r="J8" s="6">
        <v>18702275</v>
      </c>
      <c r="K8" s="6">
        <f t="shared" si="3"/>
        <v>31</v>
      </c>
      <c r="L8" s="6">
        <v>13113179973</v>
      </c>
      <c r="M8" s="6">
        <f t="shared" si="4"/>
        <v>27</v>
      </c>
      <c r="N8" s="6">
        <v>142148049402.5</v>
      </c>
      <c r="O8" s="6">
        <f t="shared" si="5"/>
        <v>25</v>
      </c>
      <c r="P8" s="6">
        <v>8833336895</v>
      </c>
      <c r="Q8" s="6">
        <f t="shared" si="6"/>
        <v>28</v>
      </c>
      <c r="R8" s="6">
        <v>94809750490</v>
      </c>
      <c r="S8" s="6">
        <f t="shared" si="7"/>
        <v>28</v>
      </c>
      <c r="T8" s="6">
        <v>4108018460</v>
      </c>
      <c r="U8" s="6">
        <f t="shared" si="8"/>
        <v>18</v>
      </c>
      <c r="V8" s="6">
        <v>44085956495</v>
      </c>
      <c r="W8" s="6">
        <f t="shared" si="9"/>
        <v>18</v>
      </c>
      <c r="X8" s="6">
        <v>105852390</v>
      </c>
      <c r="Y8" s="6">
        <f t="shared" si="10"/>
        <v>22</v>
      </c>
      <c r="Z8" s="6">
        <v>875861150</v>
      </c>
      <c r="AA8" s="6">
        <f t="shared" si="11"/>
        <v>34</v>
      </c>
      <c r="AB8" s="6">
        <v>36485043</v>
      </c>
      <c r="AC8" s="6">
        <f t="shared" si="12"/>
        <v>15</v>
      </c>
      <c r="AD8" s="6">
        <v>382917967.5</v>
      </c>
      <c r="AE8" s="6">
        <f t="shared" si="13"/>
        <v>15</v>
      </c>
      <c r="AF8" s="6">
        <v>29487185</v>
      </c>
      <c r="AG8" s="6">
        <f t="shared" si="14"/>
        <v>18</v>
      </c>
      <c r="AH8" s="6">
        <v>1993563300</v>
      </c>
      <c r="AI8" s="6">
        <f t="shared" si="15"/>
        <v>5</v>
      </c>
      <c r="AJ8" s="6">
        <v>240940573.39</v>
      </c>
      <c r="AK8" s="6">
        <f t="shared" si="16"/>
        <v>28</v>
      </c>
      <c r="AL8" s="6">
        <v>2305</v>
      </c>
      <c r="AM8" s="6">
        <f t="shared" si="17"/>
        <v>11</v>
      </c>
      <c r="AN8" s="6">
        <v>104</v>
      </c>
      <c r="AO8" s="6">
        <f t="shared" si="18"/>
        <v>14</v>
      </c>
    </row>
    <row r="9" spans="1:41">
      <c r="A9" s="4" t="s">
        <v>24</v>
      </c>
      <c r="B9" s="5">
        <v>2025</v>
      </c>
      <c r="C9" s="5">
        <v>11</v>
      </c>
      <c r="D9" s="6">
        <v>200533</v>
      </c>
      <c r="E9" s="6">
        <f t="shared" si="0"/>
        <v>24</v>
      </c>
      <c r="F9" s="6">
        <v>2271460</v>
      </c>
      <c r="G9" s="6">
        <f t="shared" si="1"/>
        <v>25</v>
      </c>
      <c r="H9" s="6">
        <v>4810000</v>
      </c>
      <c r="I9" s="6">
        <f t="shared" si="2"/>
        <v>18</v>
      </c>
      <c r="J9" s="6">
        <v>34428546</v>
      </c>
      <c r="K9" s="6">
        <f t="shared" si="3"/>
        <v>26</v>
      </c>
      <c r="L9" s="6">
        <v>11711879418</v>
      </c>
      <c r="M9" s="6">
        <f t="shared" si="4"/>
        <v>30</v>
      </c>
      <c r="N9" s="6">
        <v>121962016529</v>
      </c>
      <c r="O9" s="6">
        <f t="shared" si="5"/>
        <v>32</v>
      </c>
      <c r="P9" s="6">
        <v>9770986750</v>
      </c>
      <c r="Q9" s="6">
        <f t="shared" si="6"/>
        <v>26</v>
      </c>
      <c r="R9" s="6">
        <v>106641774700</v>
      </c>
      <c r="S9" s="6">
        <f t="shared" si="7"/>
        <v>27</v>
      </c>
      <c r="T9" s="6">
        <v>1890302020</v>
      </c>
      <c r="U9" s="6">
        <f t="shared" si="8"/>
        <v>30</v>
      </c>
      <c r="V9" s="6">
        <v>14932338666</v>
      </c>
      <c r="W9" s="6">
        <f t="shared" si="9"/>
        <v>34</v>
      </c>
      <c r="X9" s="6">
        <v>32188200</v>
      </c>
      <c r="Y9" s="6">
        <f t="shared" si="10"/>
        <v>30</v>
      </c>
      <c r="Z9" s="6">
        <v>284700300</v>
      </c>
      <c r="AA9" s="6">
        <f t="shared" si="11"/>
        <v>40</v>
      </c>
      <c r="AB9" s="6">
        <v>18402448</v>
      </c>
      <c r="AC9" s="6">
        <f t="shared" si="12"/>
        <v>28</v>
      </c>
      <c r="AD9" s="6">
        <v>103202863</v>
      </c>
      <c r="AE9" s="6">
        <f t="shared" si="13"/>
        <v>35</v>
      </c>
      <c r="AF9" s="7">
        <v>0</v>
      </c>
      <c r="AG9" s="6">
        <f t="shared" si="14"/>
        <v>44</v>
      </c>
      <c r="AH9" s="7">
        <v>0</v>
      </c>
      <c r="AI9" s="6">
        <f t="shared" si="15"/>
        <v>44</v>
      </c>
      <c r="AJ9" s="6">
        <v>156796410.28</v>
      </c>
      <c r="AK9" s="6">
        <f t="shared" si="16"/>
        <v>40</v>
      </c>
      <c r="AL9" s="6">
        <v>1234</v>
      </c>
      <c r="AM9" s="6">
        <f t="shared" si="17"/>
        <v>26</v>
      </c>
      <c r="AN9" s="6">
        <v>48</v>
      </c>
      <c r="AO9" s="6">
        <f t="shared" si="18"/>
        <v>28</v>
      </c>
    </row>
    <row r="10" spans="1:41">
      <c r="A10" s="4" t="s">
        <v>25</v>
      </c>
      <c r="B10" s="5">
        <v>2025</v>
      </c>
      <c r="C10" s="5">
        <v>11</v>
      </c>
      <c r="D10" s="6">
        <v>104635</v>
      </c>
      <c r="E10" s="6">
        <f t="shared" si="0"/>
        <v>33</v>
      </c>
      <c r="F10" s="6">
        <v>1188785</v>
      </c>
      <c r="G10" s="6">
        <f t="shared" si="1"/>
        <v>34</v>
      </c>
      <c r="H10" s="6">
        <v>11392236</v>
      </c>
      <c r="I10" s="6">
        <f t="shared" si="2"/>
        <v>14</v>
      </c>
      <c r="J10" s="6">
        <v>65212375</v>
      </c>
      <c r="K10" s="6">
        <f t="shared" si="3"/>
        <v>22</v>
      </c>
      <c r="L10" s="6">
        <v>8254454539</v>
      </c>
      <c r="M10" s="6">
        <f t="shared" si="4"/>
        <v>35</v>
      </c>
      <c r="N10" s="6">
        <v>104912046462.5</v>
      </c>
      <c r="O10" s="6">
        <f t="shared" si="5"/>
        <v>34</v>
      </c>
      <c r="P10" s="6">
        <v>5334535950</v>
      </c>
      <c r="Q10" s="6">
        <f t="shared" si="6"/>
        <v>34</v>
      </c>
      <c r="R10" s="6">
        <v>76799497075</v>
      </c>
      <c r="S10" s="6">
        <f t="shared" si="7"/>
        <v>31</v>
      </c>
      <c r="T10" s="6">
        <v>2380337836</v>
      </c>
      <c r="U10" s="6">
        <f t="shared" si="8"/>
        <v>27</v>
      </c>
      <c r="V10" s="6">
        <v>24877258155</v>
      </c>
      <c r="W10" s="6">
        <f t="shared" si="9"/>
        <v>27</v>
      </c>
      <c r="X10" s="6">
        <v>503406200</v>
      </c>
      <c r="Y10" s="6">
        <f t="shared" si="10"/>
        <v>11</v>
      </c>
      <c r="Z10" s="6">
        <v>2703329380</v>
      </c>
      <c r="AA10" s="6">
        <f t="shared" si="11"/>
        <v>24</v>
      </c>
      <c r="AB10" s="6">
        <v>34650273</v>
      </c>
      <c r="AC10" s="6">
        <f t="shared" si="12"/>
        <v>16</v>
      </c>
      <c r="AD10" s="6">
        <v>344610622.5</v>
      </c>
      <c r="AE10" s="6">
        <f t="shared" si="13"/>
        <v>18</v>
      </c>
      <c r="AF10" s="6">
        <v>1524280</v>
      </c>
      <c r="AG10" s="6">
        <f t="shared" si="14"/>
        <v>40</v>
      </c>
      <c r="AH10" s="6">
        <v>187351230</v>
      </c>
      <c r="AI10" s="6">
        <f t="shared" si="15"/>
        <v>34</v>
      </c>
      <c r="AJ10" s="6">
        <v>316150351.4</v>
      </c>
      <c r="AK10" s="6">
        <f t="shared" si="16"/>
        <v>19</v>
      </c>
      <c r="AL10" s="6">
        <v>307</v>
      </c>
      <c r="AM10" s="6">
        <f t="shared" si="17"/>
        <v>44</v>
      </c>
      <c r="AN10" s="6">
        <v>49</v>
      </c>
      <c r="AO10" s="6">
        <f t="shared" si="18"/>
        <v>25</v>
      </c>
    </row>
    <row r="11" spans="1:41">
      <c r="A11" s="4" t="s">
        <v>26</v>
      </c>
      <c r="B11" s="5">
        <v>2025</v>
      </c>
      <c r="C11" s="5">
        <v>11</v>
      </c>
      <c r="D11" s="6">
        <v>300793</v>
      </c>
      <c r="E11" s="6">
        <f t="shared" si="0"/>
        <v>16</v>
      </c>
      <c r="F11" s="6">
        <v>3775630</v>
      </c>
      <c r="G11" s="6">
        <f t="shared" si="1"/>
        <v>14</v>
      </c>
      <c r="H11" s="7">
        <v>0</v>
      </c>
      <c r="I11" s="6">
        <f t="shared" si="2"/>
        <v>20</v>
      </c>
      <c r="J11" s="6">
        <v>1203062</v>
      </c>
      <c r="K11" s="6">
        <f t="shared" si="3"/>
        <v>41</v>
      </c>
      <c r="L11" s="6">
        <v>14008440113</v>
      </c>
      <c r="M11" s="6">
        <f t="shared" si="4"/>
        <v>25</v>
      </c>
      <c r="N11" s="6">
        <v>172710490612.5</v>
      </c>
      <c r="O11" s="6">
        <f t="shared" si="5"/>
        <v>21</v>
      </c>
      <c r="P11" s="6">
        <v>10975118095</v>
      </c>
      <c r="Q11" s="6">
        <f t="shared" si="6"/>
        <v>24</v>
      </c>
      <c r="R11" s="6">
        <v>138109862070</v>
      </c>
      <c r="S11" s="6">
        <f t="shared" si="7"/>
        <v>21</v>
      </c>
      <c r="T11" s="6">
        <v>2939777760</v>
      </c>
      <c r="U11" s="6">
        <f t="shared" si="8"/>
        <v>23</v>
      </c>
      <c r="V11" s="6">
        <v>32791216880</v>
      </c>
      <c r="W11" s="6">
        <f t="shared" si="9"/>
        <v>25</v>
      </c>
      <c r="X11" s="6">
        <v>50874400</v>
      </c>
      <c r="Y11" s="6">
        <f t="shared" si="10"/>
        <v>24</v>
      </c>
      <c r="Z11" s="6">
        <v>654387470</v>
      </c>
      <c r="AA11" s="6">
        <f t="shared" si="11"/>
        <v>35</v>
      </c>
      <c r="AB11" s="6">
        <v>29144913</v>
      </c>
      <c r="AC11" s="6">
        <f t="shared" si="12"/>
        <v>21</v>
      </c>
      <c r="AD11" s="6">
        <v>243745942.5</v>
      </c>
      <c r="AE11" s="6">
        <f t="shared" si="13"/>
        <v>21</v>
      </c>
      <c r="AF11" s="6">
        <v>13524945</v>
      </c>
      <c r="AG11" s="6">
        <f t="shared" si="14"/>
        <v>23</v>
      </c>
      <c r="AH11" s="6">
        <v>911278250</v>
      </c>
      <c r="AI11" s="6">
        <f t="shared" si="15"/>
        <v>17</v>
      </c>
      <c r="AJ11" s="6">
        <v>191414516</v>
      </c>
      <c r="AK11" s="6">
        <f t="shared" si="16"/>
        <v>32</v>
      </c>
      <c r="AL11" s="6">
        <v>3296</v>
      </c>
      <c r="AM11" s="6">
        <f t="shared" si="17"/>
        <v>7</v>
      </c>
      <c r="AN11" s="6">
        <v>88</v>
      </c>
      <c r="AO11" s="6">
        <f t="shared" si="18"/>
        <v>18</v>
      </c>
    </row>
    <row r="12" spans="1:41">
      <c r="A12" s="4" t="s">
        <v>27</v>
      </c>
      <c r="B12" s="5">
        <v>2025</v>
      </c>
      <c r="C12" s="5">
        <v>11</v>
      </c>
      <c r="D12" s="6">
        <v>268968</v>
      </c>
      <c r="E12" s="6">
        <f t="shared" si="0"/>
        <v>17</v>
      </c>
      <c r="F12" s="6">
        <v>3267616</v>
      </c>
      <c r="G12" s="6">
        <f t="shared" si="1"/>
        <v>19</v>
      </c>
      <c r="H12" s="7">
        <v>0</v>
      </c>
      <c r="I12" s="6">
        <f t="shared" si="2"/>
        <v>20</v>
      </c>
      <c r="J12" s="6">
        <v>40181265</v>
      </c>
      <c r="K12" s="6">
        <f t="shared" si="3"/>
        <v>24</v>
      </c>
      <c r="L12" s="6">
        <v>26230532587</v>
      </c>
      <c r="M12" s="6">
        <f t="shared" si="4"/>
        <v>10</v>
      </c>
      <c r="N12" s="6">
        <v>248229583682</v>
      </c>
      <c r="O12" s="6">
        <f t="shared" si="5"/>
        <v>12</v>
      </c>
      <c r="P12" s="6">
        <v>18457851940</v>
      </c>
      <c r="Q12" s="6">
        <f t="shared" si="6"/>
        <v>10</v>
      </c>
      <c r="R12" s="6">
        <v>178152850770</v>
      </c>
      <c r="S12" s="6">
        <f t="shared" si="7"/>
        <v>14</v>
      </c>
      <c r="T12" s="6">
        <v>7568487400</v>
      </c>
      <c r="U12" s="6">
        <f t="shared" si="8"/>
        <v>8</v>
      </c>
      <c r="V12" s="6">
        <v>58136985240</v>
      </c>
      <c r="W12" s="6">
        <f t="shared" si="9"/>
        <v>11</v>
      </c>
      <c r="X12" s="6">
        <v>142676850</v>
      </c>
      <c r="Y12" s="6">
        <f t="shared" si="10"/>
        <v>19</v>
      </c>
      <c r="Z12" s="6">
        <v>10646742030</v>
      </c>
      <c r="AA12" s="6">
        <f t="shared" si="11"/>
        <v>13</v>
      </c>
      <c r="AB12" s="6">
        <v>26481612</v>
      </c>
      <c r="AC12" s="6">
        <f t="shared" si="12"/>
        <v>22</v>
      </c>
      <c r="AD12" s="6">
        <v>311328282</v>
      </c>
      <c r="AE12" s="6">
        <f t="shared" si="13"/>
        <v>19</v>
      </c>
      <c r="AF12" s="6">
        <v>35034785</v>
      </c>
      <c r="AG12" s="6">
        <f t="shared" si="14"/>
        <v>16</v>
      </c>
      <c r="AH12" s="6">
        <v>981677360</v>
      </c>
      <c r="AI12" s="6">
        <f t="shared" si="15"/>
        <v>15</v>
      </c>
      <c r="AJ12" s="6">
        <v>456751571.35</v>
      </c>
      <c r="AK12" s="6">
        <f t="shared" si="16"/>
        <v>15</v>
      </c>
      <c r="AL12" s="6">
        <v>3319</v>
      </c>
      <c r="AM12" s="6">
        <f t="shared" si="17"/>
        <v>6</v>
      </c>
      <c r="AN12" s="6">
        <v>200</v>
      </c>
      <c r="AO12" s="6">
        <f t="shared" si="18"/>
        <v>4</v>
      </c>
    </row>
    <row r="13" spans="1:41">
      <c r="A13" s="4" t="s">
        <v>28</v>
      </c>
      <c r="B13" s="5">
        <v>2025</v>
      </c>
      <c r="C13" s="5">
        <v>11</v>
      </c>
      <c r="D13" s="6">
        <v>110524</v>
      </c>
      <c r="E13" s="6">
        <f t="shared" si="0"/>
        <v>31</v>
      </c>
      <c r="F13" s="6">
        <v>2117971</v>
      </c>
      <c r="G13" s="6">
        <f t="shared" si="1"/>
        <v>26</v>
      </c>
      <c r="H13" s="7">
        <v>0</v>
      </c>
      <c r="I13" s="6">
        <f t="shared" si="2"/>
        <v>20</v>
      </c>
      <c r="J13" s="7">
        <v>0</v>
      </c>
      <c r="K13" s="6">
        <f t="shared" si="3"/>
        <v>44</v>
      </c>
      <c r="L13" s="6">
        <v>10793675275</v>
      </c>
      <c r="M13" s="6">
        <f t="shared" si="4"/>
        <v>31</v>
      </c>
      <c r="N13" s="6">
        <v>130861997727.82</v>
      </c>
      <c r="O13" s="6">
        <f t="shared" si="5"/>
        <v>30</v>
      </c>
      <c r="P13" s="6">
        <v>8779601915</v>
      </c>
      <c r="Q13" s="6">
        <f t="shared" si="6"/>
        <v>29</v>
      </c>
      <c r="R13" s="6">
        <v>107560567935</v>
      </c>
      <c r="S13" s="6">
        <f t="shared" si="7"/>
        <v>26</v>
      </c>
      <c r="T13" s="6">
        <v>1990572500</v>
      </c>
      <c r="U13" s="6">
        <f t="shared" si="8"/>
        <v>29</v>
      </c>
      <c r="V13" s="6">
        <v>20150237920</v>
      </c>
      <c r="W13" s="6">
        <f t="shared" si="9"/>
        <v>30</v>
      </c>
      <c r="X13" s="6">
        <v>11463100</v>
      </c>
      <c r="Y13" s="6">
        <f t="shared" si="10"/>
        <v>36</v>
      </c>
      <c r="Z13" s="6">
        <v>2972009400</v>
      </c>
      <c r="AA13" s="6">
        <f t="shared" si="11"/>
        <v>22</v>
      </c>
      <c r="AB13" s="6">
        <v>3814895</v>
      </c>
      <c r="AC13" s="6">
        <f t="shared" si="12"/>
        <v>44</v>
      </c>
      <c r="AD13" s="6">
        <v>44656112.82</v>
      </c>
      <c r="AE13" s="6">
        <f t="shared" si="13"/>
        <v>43</v>
      </c>
      <c r="AF13" s="6">
        <v>8222865</v>
      </c>
      <c r="AG13" s="6">
        <f t="shared" si="14"/>
        <v>28</v>
      </c>
      <c r="AH13" s="6">
        <v>134526360</v>
      </c>
      <c r="AI13" s="6">
        <f t="shared" si="15"/>
        <v>38</v>
      </c>
      <c r="AJ13" s="6">
        <v>469430062.99</v>
      </c>
      <c r="AK13" s="6">
        <f t="shared" si="16"/>
        <v>14</v>
      </c>
      <c r="AL13" s="6">
        <v>560</v>
      </c>
      <c r="AM13" s="6">
        <f t="shared" si="17"/>
        <v>35</v>
      </c>
      <c r="AN13" s="6">
        <v>14</v>
      </c>
      <c r="AO13" s="6">
        <f t="shared" si="18"/>
        <v>42</v>
      </c>
    </row>
    <row r="14" spans="1:41">
      <c r="A14" s="4" t="s">
        <v>29</v>
      </c>
      <c r="B14" s="5">
        <v>2025</v>
      </c>
      <c r="C14" s="5">
        <v>11</v>
      </c>
      <c r="D14" s="6">
        <v>338315</v>
      </c>
      <c r="E14" s="6">
        <f t="shared" si="0"/>
        <v>13</v>
      </c>
      <c r="F14" s="6">
        <v>4264541</v>
      </c>
      <c r="G14" s="6">
        <f t="shared" si="1"/>
        <v>10</v>
      </c>
      <c r="H14" s="6">
        <v>57377280</v>
      </c>
      <c r="I14" s="6">
        <f t="shared" si="2"/>
        <v>8</v>
      </c>
      <c r="J14" s="6">
        <v>772987299</v>
      </c>
      <c r="K14" s="6">
        <f t="shared" si="3"/>
        <v>5</v>
      </c>
      <c r="L14" s="6">
        <v>35027084584</v>
      </c>
      <c r="M14" s="6">
        <f t="shared" si="4"/>
        <v>8</v>
      </c>
      <c r="N14" s="6">
        <v>357097617901</v>
      </c>
      <c r="O14" s="6">
        <f t="shared" si="5"/>
        <v>8</v>
      </c>
      <c r="P14" s="6">
        <v>27577271490</v>
      </c>
      <c r="Q14" s="6">
        <f t="shared" si="6"/>
        <v>7</v>
      </c>
      <c r="R14" s="6">
        <v>268429756544.5</v>
      </c>
      <c r="S14" s="6">
        <f t="shared" si="7"/>
        <v>7</v>
      </c>
      <c r="T14" s="6">
        <v>5775426780</v>
      </c>
      <c r="U14" s="6">
        <f t="shared" si="8"/>
        <v>12</v>
      </c>
      <c r="V14" s="6">
        <v>62665463380</v>
      </c>
      <c r="W14" s="6">
        <f t="shared" si="9"/>
        <v>9</v>
      </c>
      <c r="X14" s="6">
        <v>1260721620</v>
      </c>
      <c r="Y14" s="6">
        <f t="shared" si="10"/>
        <v>5</v>
      </c>
      <c r="Z14" s="6">
        <v>22594593100</v>
      </c>
      <c r="AA14" s="6">
        <f t="shared" si="11"/>
        <v>5</v>
      </c>
      <c r="AB14" s="6">
        <v>45543149</v>
      </c>
      <c r="AC14" s="6">
        <f t="shared" si="12"/>
        <v>10</v>
      </c>
      <c r="AD14" s="6">
        <v>422186151.5</v>
      </c>
      <c r="AE14" s="6">
        <f t="shared" si="13"/>
        <v>13</v>
      </c>
      <c r="AF14" s="6">
        <v>368121545</v>
      </c>
      <c r="AG14" s="6">
        <f t="shared" si="14"/>
        <v>3</v>
      </c>
      <c r="AH14" s="6">
        <v>2985618725</v>
      </c>
      <c r="AI14" s="6">
        <f t="shared" si="15"/>
        <v>4</v>
      </c>
      <c r="AJ14" s="6">
        <v>750619872.51</v>
      </c>
      <c r="AK14" s="6">
        <f t="shared" si="16"/>
        <v>10</v>
      </c>
      <c r="AL14" s="6">
        <v>1695</v>
      </c>
      <c r="AM14" s="6">
        <f t="shared" si="17"/>
        <v>15</v>
      </c>
      <c r="AN14" s="6">
        <v>124</v>
      </c>
      <c r="AO14" s="6">
        <f t="shared" si="18"/>
        <v>12</v>
      </c>
    </row>
    <row r="15" spans="1:41">
      <c r="A15" s="4" t="s">
        <v>30</v>
      </c>
      <c r="B15" s="5">
        <v>2025</v>
      </c>
      <c r="C15" s="5">
        <v>11</v>
      </c>
      <c r="D15" s="6">
        <v>1346353</v>
      </c>
      <c r="E15" s="6">
        <f t="shared" si="0"/>
        <v>2</v>
      </c>
      <c r="F15" s="6">
        <v>15145190</v>
      </c>
      <c r="G15" s="6">
        <f t="shared" si="1"/>
        <v>2</v>
      </c>
      <c r="H15" s="6">
        <v>94707300</v>
      </c>
      <c r="I15" s="6">
        <f t="shared" si="2"/>
        <v>3</v>
      </c>
      <c r="J15" s="6">
        <v>1334990382</v>
      </c>
      <c r="K15" s="6">
        <f t="shared" si="3"/>
        <v>3</v>
      </c>
      <c r="L15" s="6">
        <v>66433304430.5</v>
      </c>
      <c r="M15" s="6">
        <f t="shared" si="4"/>
        <v>2</v>
      </c>
      <c r="N15" s="6">
        <v>756263981036.5</v>
      </c>
      <c r="O15" s="6">
        <f t="shared" si="5"/>
        <v>2</v>
      </c>
      <c r="P15" s="6">
        <v>61442755935</v>
      </c>
      <c r="Q15" s="6">
        <f t="shared" si="6"/>
        <v>2</v>
      </c>
      <c r="R15" s="6">
        <v>668830625235</v>
      </c>
      <c r="S15" s="6">
        <f t="shared" si="7"/>
        <v>2</v>
      </c>
      <c r="T15" s="6">
        <v>4243428900</v>
      </c>
      <c r="U15" s="6">
        <f t="shared" si="8"/>
        <v>16</v>
      </c>
      <c r="V15" s="6">
        <v>57387926389</v>
      </c>
      <c r="W15" s="6">
        <f t="shared" si="9"/>
        <v>12</v>
      </c>
      <c r="X15" s="6">
        <v>629208950</v>
      </c>
      <c r="Y15" s="6">
        <f t="shared" si="10"/>
        <v>9</v>
      </c>
      <c r="Z15" s="6">
        <v>27749967710</v>
      </c>
      <c r="AA15" s="6">
        <f t="shared" si="11"/>
        <v>4</v>
      </c>
      <c r="AB15" s="6">
        <v>45422265.5</v>
      </c>
      <c r="AC15" s="6">
        <f t="shared" si="12"/>
        <v>11</v>
      </c>
      <c r="AD15" s="6">
        <v>439600367.5</v>
      </c>
      <c r="AE15" s="6">
        <f t="shared" si="13"/>
        <v>12</v>
      </c>
      <c r="AF15" s="6">
        <v>72488380</v>
      </c>
      <c r="AG15" s="6">
        <f t="shared" si="14"/>
        <v>7</v>
      </c>
      <c r="AH15" s="6">
        <v>1855861335</v>
      </c>
      <c r="AI15" s="6">
        <f t="shared" si="15"/>
        <v>7</v>
      </c>
      <c r="AJ15" s="6">
        <v>1218523220</v>
      </c>
      <c r="AK15" s="6">
        <f t="shared" si="16"/>
        <v>7</v>
      </c>
      <c r="AL15" s="6">
        <v>1917</v>
      </c>
      <c r="AM15" s="6">
        <f t="shared" si="17"/>
        <v>13</v>
      </c>
      <c r="AN15" s="6">
        <v>188</v>
      </c>
      <c r="AO15" s="6">
        <f t="shared" si="18"/>
        <v>6</v>
      </c>
    </row>
    <row r="16" spans="1:41">
      <c r="A16" s="4" t="s">
        <v>31</v>
      </c>
      <c r="B16" s="5">
        <v>2025</v>
      </c>
      <c r="C16" s="5">
        <v>11</v>
      </c>
      <c r="D16" s="6">
        <v>140192</v>
      </c>
      <c r="E16" s="6">
        <f t="shared" si="0"/>
        <v>27</v>
      </c>
      <c r="F16" s="6">
        <v>1284868</v>
      </c>
      <c r="G16" s="6">
        <f t="shared" si="1"/>
        <v>31</v>
      </c>
      <c r="H16" s="7">
        <v>0</v>
      </c>
      <c r="I16" s="6">
        <f t="shared" si="2"/>
        <v>20</v>
      </c>
      <c r="J16" s="7">
        <v>0</v>
      </c>
      <c r="K16" s="6">
        <f t="shared" si="3"/>
        <v>44</v>
      </c>
      <c r="L16" s="6">
        <v>11713844055</v>
      </c>
      <c r="M16" s="6">
        <f t="shared" si="4"/>
        <v>29</v>
      </c>
      <c r="N16" s="6">
        <v>82967189653</v>
      </c>
      <c r="O16" s="6">
        <f t="shared" si="5"/>
        <v>36</v>
      </c>
      <c r="P16" s="6">
        <v>7062516010</v>
      </c>
      <c r="Q16" s="6">
        <f t="shared" si="6"/>
        <v>30</v>
      </c>
      <c r="R16" s="6">
        <v>55415534635</v>
      </c>
      <c r="S16" s="6">
        <f t="shared" si="7"/>
        <v>37</v>
      </c>
      <c r="T16" s="6">
        <v>3180353200</v>
      </c>
      <c r="U16" s="6">
        <f t="shared" si="8"/>
        <v>22</v>
      </c>
      <c r="V16" s="6">
        <v>16343088460</v>
      </c>
      <c r="W16" s="6">
        <f t="shared" si="9"/>
        <v>32</v>
      </c>
      <c r="X16" s="6">
        <v>1388060480</v>
      </c>
      <c r="Y16" s="6">
        <f t="shared" si="10"/>
        <v>3</v>
      </c>
      <c r="Z16" s="6">
        <v>10843951210</v>
      </c>
      <c r="AA16" s="6">
        <f t="shared" si="11"/>
        <v>12</v>
      </c>
      <c r="AB16" s="6">
        <v>18503290</v>
      </c>
      <c r="AC16" s="6">
        <f t="shared" si="12"/>
        <v>26</v>
      </c>
      <c r="AD16" s="6">
        <v>138203063</v>
      </c>
      <c r="AE16" s="6">
        <f t="shared" si="13"/>
        <v>29</v>
      </c>
      <c r="AF16" s="6">
        <v>64411075</v>
      </c>
      <c r="AG16" s="6">
        <f t="shared" si="14"/>
        <v>8</v>
      </c>
      <c r="AH16" s="6">
        <v>226412285</v>
      </c>
      <c r="AI16" s="6">
        <f t="shared" si="15"/>
        <v>31</v>
      </c>
      <c r="AJ16" s="6">
        <v>214230220.18</v>
      </c>
      <c r="AK16" s="6">
        <f t="shared" si="16"/>
        <v>30</v>
      </c>
      <c r="AL16" s="6">
        <v>420</v>
      </c>
      <c r="AM16" s="6">
        <f t="shared" si="17"/>
        <v>40</v>
      </c>
      <c r="AN16" s="6">
        <v>18</v>
      </c>
      <c r="AO16" s="6">
        <f t="shared" si="18"/>
        <v>40</v>
      </c>
    </row>
    <row r="17" spans="1:41">
      <c r="A17" s="4" t="s">
        <v>32</v>
      </c>
      <c r="B17" s="5">
        <v>2025</v>
      </c>
      <c r="C17" s="5">
        <v>11</v>
      </c>
      <c r="D17" s="6">
        <v>1617149</v>
      </c>
      <c r="E17" s="6">
        <f t="shared" si="0"/>
        <v>1</v>
      </c>
      <c r="F17" s="6">
        <v>16554291</v>
      </c>
      <c r="G17" s="6">
        <f t="shared" si="1"/>
        <v>1</v>
      </c>
      <c r="H17" s="6">
        <v>216224340</v>
      </c>
      <c r="I17" s="6">
        <f t="shared" si="2"/>
        <v>1</v>
      </c>
      <c r="J17" s="6">
        <v>3332913757</v>
      </c>
      <c r="K17" s="6">
        <f t="shared" si="3"/>
        <v>1</v>
      </c>
      <c r="L17" s="6">
        <v>89716565566.5</v>
      </c>
      <c r="M17" s="6">
        <f t="shared" si="4"/>
        <v>1</v>
      </c>
      <c r="N17" s="6">
        <v>918093755777</v>
      </c>
      <c r="O17" s="6">
        <f t="shared" si="5"/>
        <v>1</v>
      </c>
      <c r="P17" s="6">
        <v>78960141800</v>
      </c>
      <c r="Q17" s="6">
        <f t="shared" si="6"/>
        <v>1</v>
      </c>
      <c r="R17" s="6">
        <v>794934013400</v>
      </c>
      <c r="S17" s="6">
        <f t="shared" si="7"/>
        <v>1</v>
      </c>
      <c r="T17" s="6">
        <v>6689776600</v>
      </c>
      <c r="U17" s="6">
        <f t="shared" si="8"/>
        <v>10</v>
      </c>
      <c r="V17" s="6">
        <v>74043026100</v>
      </c>
      <c r="W17" s="6">
        <f t="shared" si="9"/>
        <v>7</v>
      </c>
      <c r="X17" s="6">
        <v>3587492200</v>
      </c>
      <c r="Y17" s="6">
        <f t="shared" si="10"/>
        <v>2</v>
      </c>
      <c r="Z17" s="6">
        <v>44903667800</v>
      </c>
      <c r="AA17" s="6">
        <f t="shared" si="11"/>
        <v>2</v>
      </c>
      <c r="AB17" s="6">
        <v>91946366.5</v>
      </c>
      <c r="AC17" s="6">
        <f t="shared" si="12"/>
        <v>2</v>
      </c>
      <c r="AD17" s="6">
        <v>1139682577</v>
      </c>
      <c r="AE17" s="6">
        <f t="shared" si="13"/>
        <v>2</v>
      </c>
      <c r="AF17" s="6">
        <v>387208600</v>
      </c>
      <c r="AG17" s="6">
        <f t="shared" si="14"/>
        <v>2</v>
      </c>
      <c r="AH17" s="6">
        <v>3073365900</v>
      </c>
      <c r="AI17" s="6">
        <f t="shared" si="15"/>
        <v>2</v>
      </c>
      <c r="AJ17" s="6">
        <v>2615709213.89</v>
      </c>
      <c r="AK17" s="6">
        <f t="shared" si="16"/>
        <v>1</v>
      </c>
      <c r="AL17" s="6">
        <v>2710</v>
      </c>
      <c r="AM17" s="6">
        <f t="shared" si="17"/>
        <v>8</v>
      </c>
      <c r="AN17" s="6">
        <v>323</v>
      </c>
      <c r="AO17" s="6">
        <f t="shared" si="18"/>
        <v>2</v>
      </c>
    </row>
    <row r="18" spans="1:41">
      <c r="A18" s="4" t="s">
        <v>33</v>
      </c>
      <c r="B18" s="5">
        <v>2025</v>
      </c>
      <c r="C18" s="5">
        <v>11</v>
      </c>
      <c r="D18" s="6">
        <v>129278</v>
      </c>
      <c r="E18" s="6">
        <f t="shared" si="0"/>
        <v>29</v>
      </c>
      <c r="F18" s="6">
        <v>1550651</v>
      </c>
      <c r="G18" s="6">
        <f t="shared" si="1"/>
        <v>29</v>
      </c>
      <c r="H18" s="7">
        <v>0</v>
      </c>
      <c r="I18" s="6">
        <f t="shared" si="2"/>
        <v>20</v>
      </c>
      <c r="J18" s="6">
        <v>73257927</v>
      </c>
      <c r="K18" s="6">
        <f t="shared" si="3"/>
        <v>21</v>
      </c>
      <c r="L18" s="6">
        <v>8304637366.5</v>
      </c>
      <c r="M18" s="6">
        <f t="shared" si="4"/>
        <v>34</v>
      </c>
      <c r="N18" s="6">
        <v>131713981437</v>
      </c>
      <c r="O18" s="6">
        <f t="shared" si="5"/>
        <v>29</v>
      </c>
      <c r="P18" s="6">
        <v>6708957855</v>
      </c>
      <c r="Q18" s="6">
        <f t="shared" si="6"/>
        <v>32</v>
      </c>
      <c r="R18" s="6">
        <v>82739957450</v>
      </c>
      <c r="S18" s="6">
        <f t="shared" si="7"/>
        <v>30</v>
      </c>
      <c r="T18" s="6">
        <v>1560976880</v>
      </c>
      <c r="U18" s="6">
        <f t="shared" si="8"/>
        <v>31</v>
      </c>
      <c r="V18" s="6">
        <v>33949555600</v>
      </c>
      <c r="W18" s="6">
        <f t="shared" si="9"/>
        <v>24</v>
      </c>
      <c r="X18" s="6">
        <v>18702100</v>
      </c>
      <c r="Y18" s="6">
        <f t="shared" si="10"/>
        <v>31</v>
      </c>
      <c r="Z18" s="6">
        <v>14432880100</v>
      </c>
      <c r="AA18" s="6">
        <f t="shared" si="11"/>
        <v>8</v>
      </c>
      <c r="AB18" s="6">
        <v>11970766.5</v>
      </c>
      <c r="AC18" s="6">
        <f t="shared" si="12"/>
        <v>30</v>
      </c>
      <c r="AD18" s="6">
        <v>200230062</v>
      </c>
      <c r="AE18" s="6">
        <f t="shared" si="13"/>
        <v>23</v>
      </c>
      <c r="AF18" s="6">
        <v>4029765</v>
      </c>
      <c r="AG18" s="6">
        <f t="shared" si="14"/>
        <v>35</v>
      </c>
      <c r="AH18" s="6">
        <v>391358225</v>
      </c>
      <c r="AI18" s="6">
        <f t="shared" si="15"/>
        <v>24</v>
      </c>
      <c r="AJ18" s="6">
        <v>261815464.32</v>
      </c>
      <c r="AK18" s="6">
        <f t="shared" si="16"/>
        <v>23</v>
      </c>
      <c r="AL18" s="6">
        <v>1625</v>
      </c>
      <c r="AM18" s="6">
        <f t="shared" si="17"/>
        <v>16</v>
      </c>
      <c r="AN18" s="6">
        <v>65</v>
      </c>
      <c r="AO18" s="6">
        <f t="shared" si="18"/>
        <v>21</v>
      </c>
    </row>
    <row r="19" spans="1:41">
      <c r="A19" s="4" t="s">
        <v>34</v>
      </c>
      <c r="B19" s="5">
        <v>2025</v>
      </c>
      <c r="C19" s="5">
        <v>11</v>
      </c>
      <c r="D19" s="6">
        <v>353549</v>
      </c>
      <c r="E19" s="6">
        <f t="shared" si="0"/>
        <v>12</v>
      </c>
      <c r="F19" s="6">
        <v>4220997</v>
      </c>
      <c r="G19" s="6">
        <f t="shared" si="1"/>
        <v>11</v>
      </c>
      <c r="H19" s="6">
        <v>8918316</v>
      </c>
      <c r="I19" s="6">
        <f t="shared" si="2"/>
        <v>15</v>
      </c>
      <c r="J19" s="6">
        <v>57198307</v>
      </c>
      <c r="K19" s="6">
        <f t="shared" si="3"/>
        <v>23</v>
      </c>
      <c r="L19" s="6">
        <v>19330815062</v>
      </c>
      <c r="M19" s="6">
        <f t="shared" si="4"/>
        <v>16</v>
      </c>
      <c r="N19" s="6">
        <v>254948442658</v>
      </c>
      <c r="O19" s="6">
        <f t="shared" si="5"/>
        <v>10</v>
      </c>
      <c r="P19" s="6">
        <v>16356091120</v>
      </c>
      <c r="Q19" s="6">
        <f t="shared" si="6"/>
        <v>15</v>
      </c>
      <c r="R19" s="6">
        <v>195149062950</v>
      </c>
      <c r="S19" s="6">
        <f t="shared" si="7"/>
        <v>11</v>
      </c>
      <c r="T19" s="6">
        <v>2775976040</v>
      </c>
      <c r="U19" s="6">
        <f t="shared" si="8"/>
        <v>24</v>
      </c>
      <c r="V19" s="6">
        <v>43994992060</v>
      </c>
      <c r="W19" s="6">
        <f t="shared" si="9"/>
        <v>19</v>
      </c>
      <c r="X19" s="6">
        <v>106624560</v>
      </c>
      <c r="Y19" s="6">
        <f t="shared" si="10"/>
        <v>21</v>
      </c>
      <c r="Z19" s="6">
        <v>14215830750</v>
      </c>
      <c r="AA19" s="6">
        <f t="shared" si="11"/>
        <v>9</v>
      </c>
      <c r="AB19" s="6">
        <v>41981737</v>
      </c>
      <c r="AC19" s="6">
        <f t="shared" si="12"/>
        <v>12</v>
      </c>
      <c r="AD19" s="6">
        <v>365833293</v>
      </c>
      <c r="AE19" s="6">
        <f t="shared" si="13"/>
        <v>16</v>
      </c>
      <c r="AF19" s="6">
        <v>50141605</v>
      </c>
      <c r="AG19" s="6">
        <f t="shared" si="14"/>
        <v>9</v>
      </c>
      <c r="AH19" s="6">
        <v>1222723605</v>
      </c>
      <c r="AI19" s="6">
        <f t="shared" si="15"/>
        <v>11</v>
      </c>
      <c r="AJ19" s="6">
        <v>441160897.25</v>
      </c>
      <c r="AK19" s="6">
        <f t="shared" si="16"/>
        <v>16</v>
      </c>
      <c r="AL19" s="6">
        <v>3958</v>
      </c>
      <c r="AM19" s="6">
        <f t="shared" si="17"/>
        <v>5</v>
      </c>
      <c r="AN19" s="6">
        <v>132</v>
      </c>
      <c r="AO19" s="6">
        <f t="shared" si="18"/>
        <v>11</v>
      </c>
    </row>
    <row r="20" spans="1:41">
      <c r="A20" s="4" t="s">
        <v>35</v>
      </c>
      <c r="B20" s="5">
        <v>2025</v>
      </c>
      <c r="C20" s="5">
        <v>11</v>
      </c>
      <c r="D20" s="6">
        <v>407901</v>
      </c>
      <c r="E20" s="6">
        <f t="shared" si="0"/>
        <v>8</v>
      </c>
      <c r="F20" s="6">
        <v>3957081</v>
      </c>
      <c r="G20" s="6">
        <f t="shared" si="1"/>
        <v>13</v>
      </c>
      <c r="H20" s="7">
        <v>0</v>
      </c>
      <c r="I20" s="6">
        <f t="shared" si="2"/>
        <v>20</v>
      </c>
      <c r="J20" s="7">
        <v>0</v>
      </c>
      <c r="K20" s="6">
        <f t="shared" si="3"/>
        <v>44</v>
      </c>
      <c r="L20" s="6">
        <v>19499102132.5</v>
      </c>
      <c r="M20" s="6">
        <f t="shared" si="4"/>
        <v>15</v>
      </c>
      <c r="N20" s="6">
        <v>208411579787</v>
      </c>
      <c r="O20" s="6">
        <f t="shared" si="5"/>
        <v>19</v>
      </c>
      <c r="P20" s="6">
        <v>17873021425</v>
      </c>
      <c r="Q20" s="6">
        <f t="shared" si="6"/>
        <v>11</v>
      </c>
      <c r="R20" s="6">
        <v>186274093855</v>
      </c>
      <c r="S20" s="6">
        <f t="shared" si="7"/>
        <v>12</v>
      </c>
      <c r="T20" s="6">
        <v>1314526640</v>
      </c>
      <c r="U20" s="6">
        <f t="shared" si="8"/>
        <v>34</v>
      </c>
      <c r="V20" s="6">
        <v>16381961970</v>
      </c>
      <c r="W20" s="6">
        <f t="shared" si="9"/>
        <v>31</v>
      </c>
      <c r="X20" s="6">
        <v>240918750</v>
      </c>
      <c r="Y20" s="6">
        <f t="shared" si="10"/>
        <v>14</v>
      </c>
      <c r="Z20" s="6">
        <v>4679425280</v>
      </c>
      <c r="AA20" s="6">
        <f t="shared" si="11"/>
        <v>19</v>
      </c>
      <c r="AB20" s="6">
        <v>48537862.5</v>
      </c>
      <c r="AC20" s="6">
        <f t="shared" si="12"/>
        <v>8</v>
      </c>
      <c r="AD20" s="6">
        <v>358406262</v>
      </c>
      <c r="AE20" s="6">
        <f t="shared" si="13"/>
        <v>17</v>
      </c>
      <c r="AF20" s="6">
        <v>22097455</v>
      </c>
      <c r="AG20" s="6">
        <f t="shared" si="14"/>
        <v>21</v>
      </c>
      <c r="AH20" s="6">
        <v>717692420</v>
      </c>
      <c r="AI20" s="6">
        <f t="shared" si="15"/>
        <v>19</v>
      </c>
      <c r="AJ20" s="6">
        <v>107847552.76</v>
      </c>
      <c r="AK20" s="6">
        <f t="shared" si="16"/>
        <v>44</v>
      </c>
      <c r="AL20" s="6">
        <v>1783</v>
      </c>
      <c r="AM20" s="6">
        <f t="shared" si="17"/>
        <v>14</v>
      </c>
      <c r="AN20" s="6">
        <v>28</v>
      </c>
      <c r="AO20" s="6">
        <f t="shared" si="18"/>
        <v>37</v>
      </c>
    </row>
    <row r="21" spans="1:41">
      <c r="A21" s="4" t="s">
        <v>36</v>
      </c>
      <c r="B21" s="5">
        <v>2025</v>
      </c>
      <c r="C21" s="5">
        <v>11</v>
      </c>
      <c r="D21" s="6">
        <v>40555</v>
      </c>
      <c r="E21" s="6">
        <f t="shared" si="0"/>
        <v>44</v>
      </c>
      <c r="F21" s="6">
        <v>638988</v>
      </c>
      <c r="G21" s="6">
        <f t="shared" si="1"/>
        <v>42</v>
      </c>
      <c r="H21" s="7">
        <v>0</v>
      </c>
      <c r="I21" s="6">
        <f t="shared" si="2"/>
        <v>20</v>
      </c>
      <c r="J21" s="6">
        <v>3862410</v>
      </c>
      <c r="K21" s="6">
        <f t="shared" si="3"/>
        <v>39</v>
      </c>
      <c r="L21" s="6">
        <v>3095870371</v>
      </c>
      <c r="M21" s="6">
        <f t="shared" si="4"/>
        <v>46</v>
      </c>
      <c r="N21" s="6">
        <v>48728454526.5</v>
      </c>
      <c r="O21" s="6">
        <f t="shared" si="5"/>
        <v>42</v>
      </c>
      <c r="P21" s="6">
        <v>2628353070</v>
      </c>
      <c r="Q21" s="6">
        <f t="shared" si="6"/>
        <v>43</v>
      </c>
      <c r="R21" s="6">
        <v>40020661023</v>
      </c>
      <c r="S21" s="6">
        <f t="shared" si="7"/>
        <v>40</v>
      </c>
      <c r="T21" s="6">
        <v>403182540</v>
      </c>
      <c r="U21" s="6">
        <f t="shared" si="8"/>
        <v>47</v>
      </c>
      <c r="V21" s="6">
        <v>7119588940</v>
      </c>
      <c r="W21" s="6">
        <f t="shared" si="9"/>
        <v>44</v>
      </c>
      <c r="X21" s="6">
        <v>45172200</v>
      </c>
      <c r="Y21" s="6">
        <f t="shared" si="10"/>
        <v>27</v>
      </c>
      <c r="Z21" s="6">
        <v>1041784750</v>
      </c>
      <c r="AA21" s="6">
        <f t="shared" si="11"/>
        <v>32</v>
      </c>
      <c r="AB21" s="6">
        <v>13557096</v>
      </c>
      <c r="AC21" s="6">
        <f t="shared" si="12"/>
        <v>29</v>
      </c>
      <c r="AD21" s="6">
        <v>70767838.5</v>
      </c>
      <c r="AE21" s="6">
        <f t="shared" si="13"/>
        <v>38</v>
      </c>
      <c r="AF21" s="6">
        <v>5605465</v>
      </c>
      <c r="AG21" s="6">
        <f t="shared" si="14"/>
        <v>30</v>
      </c>
      <c r="AH21" s="6">
        <v>475651975</v>
      </c>
      <c r="AI21" s="6">
        <f t="shared" si="15"/>
        <v>23</v>
      </c>
      <c r="AJ21" s="6">
        <v>288443715.05</v>
      </c>
      <c r="AK21" s="6">
        <f t="shared" si="16"/>
        <v>21</v>
      </c>
      <c r="AL21" s="6">
        <v>369</v>
      </c>
      <c r="AM21" s="6">
        <f t="shared" si="17"/>
        <v>42</v>
      </c>
      <c r="AN21" s="6">
        <v>5</v>
      </c>
      <c r="AO21" s="6">
        <f t="shared" si="18"/>
        <v>46</v>
      </c>
    </row>
    <row r="22" spans="1:41">
      <c r="A22" s="4" t="s">
        <v>37</v>
      </c>
      <c r="B22" s="5">
        <v>2025</v>
      </c>
      <c r="C22" s="5">
        <v>11</v>
      </c>
      <c r="D22" s="6">
        <v>79114</v>
      </c>
      <c r="E22" s="6">
        <f t="shared" si="0"/>
        <v>36</v>
      </c>
      <c r="F22" s="6">
        <v>1158183</v>
      </c>
      <c r="G22" s="6">
        <f t="shared" si="1"/>
        <v>36</v>
      </c>
      <c r="H22" s="7">
        <v>0</v>
      </c>
      <c r="I22" s="6">
        <f t="shared" si="2"/>
        <v>20</v>
      </c>
      <c r="J22" s="6">
        <v>18922359</v>
      </c>
      <c r="K22" s="6">
        <f t="shared" si="3"/>
        <v>30</v>
      </c>
      <c r="L22" s="6">
        <v>5983487336.5</v>
      </c>
      <c r="M22" s="6">
        <f t="shared" si="4"/>
        <v>38</v>
      </c>
      <c r="N22" s="6">
        <v>73328677697.5</v>
      </c>
      <c r="O22" s="6">
        <f t="shared" si="5"/>
        <v>38</v>
      </c>
      <c r="P22" s="6">
        <v>5027871720</v>
      </c>
      <c r="Q22" s="6">
        <f t="shared" si="6"/>
        <v>36</v>
      </c>
      <c r="R22" s="6">
        <v>64976168310</v>
      </c>
      <c r="S22" s="6">
        <f t="shared" si="7"/>
        <v>33</v>
      </c>
      <c r="T22" s="6">
        <v>816183140</v>
      </c>
      <c r="U22" s="6">
        <f t="shared" si="8"/>
        <v>40</v>
      </c>
      <c r="V22" s="6">
        <v>5836996380</v>
      </c>
      <c r="W22" s="6">
        <f t="shared" si="9"/>
        <v>46</v>
      </c>
      <c r="X22" s="6">
        <v>108988900</v>
      </c>
      <c r="Y22" s="6">
        <f t="shared" si="10"/>
        <v>20</v>
      </c>
      <c r="Z22" s="6">
        <v>2117584530</v>
      </c>
      <c r="AA22" s="6">
        <f t="shared" si="11"/>
        <v>27</v>
      </c>
      <c r="AB22" s="6">
        <v>4518366.5</v>
      </c>
      <c r="AC22" s="6">
        <f t="shared" si="12"/>
        <v>42</v>
      </c>
      <c r="AD22" s="6">
        <v>125209432.5</v>
      </c>
      <c r="AE22" s="6">
        <f t="shared" si="13"/>
        <v>31</v>
      </c>
      <c r="AF22" s="6">
        <v>25925210</v>
      </c>
      <c r="AG22" s="6">
        <f t="shared" si="14"/>
        <v>19</v>
      </c>
      <c r="AH22" s="6">
        <v>272719045</v>
      </c>
      <c r="AI22" s="6">
        <f t="shared" si="15"/>
        <v>28</v>
      </c>
      <c r="AJ22" s="6">
        <v>111739262.81</v>
      </c>
      <c r="AK22" s="6">
        <f t="shared" si="16"/>
        <v>42</v>
      </c>
      <c r="AL22" s="6">
        <v>2086</v>
      </c>
      <c r="AM22" s="6">
        <f t="shared" si="17"/>
        <v>12</v>
      </c>
      <c r="AN22" s="6">
        <v>92</v>
      </c>
      <c r="AO22" s="6">
        <f t="shared" si="18"/>
        <v>16</v>
      </c>
    </row>
    <row r="23" spans="1:41">
      <c r="A23" s="4" t="s">
        <v>38</v>
      </c>
      <c r="B23" s="5">
        <v>2025</v>
      </c>
      <c r="C23" s="5">
        <v>11</v>
      </c>
      <c r="D23" s="6">
        <v>262416</v>
      </c>
      <c r="E23" s="6">
        <f t="shared" si="0"/>
        <v>18</v>
      </c>
      <c r="F23" s="6">
        <v>3706368</v>
      </c>
      <c r="G23" s="6">
        <f t="shared" si="1"/>
        <v>15</v>
      </c>
      <c r="H23" s="7">
        <v>0</v>
      </c>
      <c r="I23" s="6">
        <f t="shared" si="2"/>
        <v>20</v>
      </c>
      <c r="J23" s="6">
        <v>77659631</v>
      </c>
      <c r="K23" s="6">
        <f t="shared" si="3"/>
        <v>19</v>
      </c>
      <c r="L23" s="6">
        <v>22397605448</v>
      </c>
      <c r="M23" s="6">
        <f t="shared" si="4"/>
        <v>11</v>
      </c>
      <c r="N23" s="6">
        <v>242223066569.5</v>
      </c>
      <c r="O23" s="6">
        <f t="shared" si="5"/>
        <v>14</v>
      </c>
      <c r="P23" s="6">
        <v>16761511150</v>
      </c>
      <c r="Q23" s="6">
        <f t="shared" si="6"/>
        <v>13</v>
      </c>
      <c r="R23" s="6">
        <v>181786572285</v>
      </c>
      <c r="S23" s="6">
        <f t="shared" si="7"/>
        <v>13</v>
      </c>
      <c r="T23" s="6">
        <v>5606175540</v>
      </c>
      <c r="U23" s="6">
        <f t="shared" si="8"/>
        <v>13</v>
      </c>
      <c r="V23" s="6">
        <v>46954148780</v>
      </c>
      <c r="W23" s="6">
        <f t="shared" si="9"/>
        <v>15</v>
      </c>
      <c r="X23" s="6">
        <v>13985340</v>
      </c>
      <c r="Y23" s="6">
        <f t="shared" si="10"/>
        <v>34</v>
      </c>
      <c r="Z23" s="6">
        <v>12794975360</v>
      </c>
      <c r="AA23" s="6">
        <f t="shared" si="11"/>
        <v>10</v>
      </c>
      <c r="AB23" s="6">
        <v>10069983</v>
      </c>
      <c r="AC23" s="6">
        <f t="shared" si="12"/>
        <v>35</v>
      </c>
      <c r="AD23" s="6">
        <v>179315639.5</v>
      </c>
      <c r="AE23" s="6">
        <f t="shared" si="13"/>
        <v>24</v>
      </c>
      <c r="AF23" s="6">
        <v>5863435</v>
      </c>
      <c r="AG23" s="6">
        <f t="shared" si="14"/>
        <v>29</v>
      </c>
      <c r="AH23" s="6">
        <v>508054505</v>
      </c>
      <c r="AI23" s="6">
        <f t="shared" si="15"/>
        <v>22</v>
      </c>
      <c r="AJ23" s="6">
        <v>1025894046.34</v>
      </c>
      <c r="AK23" s="6">
        <f t="shared" si="16"/>
        <v>8</v>
      </c>
      <c r="AL23" s="6">
        <v>4066</v>
      </c>
      <c r="AM23" s="6">
        <f t="shared" si="17"/>
        <v>3</v>
      </c>
      <c r="AN23" s="6">
        <v>222</v>
      </c>
      <c r="AO23" s="6">
        <f t="shared" si="18"/>
        <v>3</v>
      </c>
    </row>
    <row r="24" spans="1:41">
      <c r="A24" s="4" t="s">
        <v>39</v>
      </c>
      <c r="B24" s="5">
        <v>2025</v>
      </c>
      <c r="C24" s="5">
        <v>11</v>
      </c>
      <c r="D24" s="6">
        <v>107587</v>
      </c>
      <c r="E24" s="6">
        <f t="shared" si="0"/>
        <v>32</v>
      </c>
      <c r="F24" s="6">
        <v>1158753</v>
      </c>
      <c r="G24" s="6">
        <f t="shared" si="1"/>
        <v>35</v>
      </c>
      <c r="H24" s="7">
        <v>0</v>
      </c>
      <c r="I24" s="6">
        <f t="shared" si="2"/>
        <v>20</v>
      </c>
      <c r="J24" s="6">
        <v>9997395</v>
      </c>
      <c r="K24" s="6">
        <f t="shared" si="3"/>
        <v>35</v>
      </c>
      <c r="L24" s="6">
        <v>8074586115.5</v>
      </c>
      <c r="M24" s="6">
        <f t="shared" si="4"/>
        <v>36</v>
      </c>
      <c r="N24" s="6">
        <v>80847120511</v>
      </c>
      <c r="O24" s="6">
        <f t="shared" si="5"/>
        <v>37</v>
      </c>
      <c r="P24" s="6">
        <v>6864067960</v>
      </c>
      <c r="Q24" s="6">
        <f t="shared" si="6"/>
        <v>31</v>
      </c>
      <c r="R24" s="6">
        <v>64549304040</v>
      </c>
      <c r="S24" s="6">
        <f t="shared" si="7"/>
        <v>34</v>
      </c>
      <c r="T24" s="6">
        <v>1186758600</v>
      </c>
      <c r="U24" s="6">
        <f t="shared" si="8"/>
        <v>36</v>
      </c>
      <c r="V24" s="6">
        <v>14543728560</v>
      </c>
      <c r="W24" s="6">
        <f t="shared" si="9"/>
        <v>36</v>
      </c>
      <c r="X24" s="6">
        <v>2171150</v>
      </c>
      <c r="Y24" s="6">
        <f t="shared" si="10"/>
        <v>41</v>
      </c>
      <c r="Z24" s="6">
        <v>1340216850</v>
      </c>
      <c r="AA24" s="6">
        <f t="shared" si="11"/>
        <v>30</v>
      </c>
      <c r="AB24" s="6">
        <v>7305320.5</v>
      </c>
      <c r="AC24" s="6">
        <f t="shared" si="12"/>
        <v>39</v>
      </c>
      <c r="AD24" s="6">
        <v>59079066</v>
      </c>
      <c r="AE24" s="6">
        <f t="shared" si="13"/>
        <v>39</v>
      </c>
      <c r="AF24" s="6">
        <v>14283085</v>
      </c>
      <c r="AG24" s="6">
        <f t="shared" si="14"/>
        <v>22</v>
      </c>
      <c r="AH24" s="6">
        <v>354791995</v>
      </c>
      <c r="AI24" s="6">
        <f t="shared" si="15"/>
        <v>25</v>
      </c>
      <c r="AJ24" s="6">
        <v>164467568.77</v>
      </c>
      <c r="AK24" s="6">
        <f t="shared" si="16"/>
        <v>37</v>
      </c>
      <c r="AL24" s="6">
        <v>1366</v>
      </c>
      <c r="AM24" s="6">
        <f t="shared" si="17"/>
        <v>24</v>
      </c>
      <c r="AN24" s="6">
        <v>87</v>
      </c>
      <c r="AO24" s="6">
        <f t="shared" si="18"/>
        <v>19</v>
      </c>
    </row>
    <row r="25" spans="1:41">
      <c r="A25" s="4" t="s">
        <v>40</v>
      </c>
      <c r="B25" s="5">
        <v>2025</v>
      </c>
      <c r="C25" s="5">
        <v>11</v>
      </c>
      <c r="D25" s="6">
        <v>50082</v>
      </c>
      <c r="E25" s="6">
        <f t="shared" si="0"/>
        <v>42</v>
      </c>
      <c r="F25" s="6">
        <v>399380</v>
      </c>
      <c r="G25" s="6">
        <f t="shared" si="1"/>
        <v>46</v>
      </c>
      <c r="H25" s="7">
        <v>0</v>
      </c>
      <c r="I25" s="6">
        <f t="shared" si="2"/>
        <v>20</v>
      </c>
      <c r="J25" s="6">
        <v>776178</v>
      </c>
      <c r="K25" s="6">
        <f t="shared" si="3"/>
        <v>43</v>
      </c>
      <c r="L25" s="6">
        <v>14081148644.05</v>
      </c>
      <c r="M25" s="6">
        <f t="shared" si="4"/>
        <v>24</v>
      </c>
      <c r="N25" s="6">
        <v>90783265178.19</v>
      </c>
      <c r="O25" s="6">
        <f t="shared" si="5"/>
        <v>35</v>
      </c>
      <c r="P25" s="6">
        <v>1937760030</v>
      </c>
      <c r="Q25" s="6">
        <f t="shared" si="6"/>
        <v>45</v>
      </c>
      <c r="R25" s="6">
        <v>17704412985</v>
      </c>
      <c r="S25" s="6">
        <f t="shared" si="7"/>
        <v>47</v>
      </c>
      <c r="T25" s="6">
        <v>12062531120</v>
      </c>
      <c r="U25" s="6">
        <f t="shared" si="8"/>
        <v>3</v>
      </c>
      <c r="V25" s="6">
        <v>72893588080</v>
      </c>
      <c r="W25" s="6">
        <f t="shared" si="9"/>
        <v>8</v>
      </c>
      <c r="X25" s="6">
        <v>69564940</v>
      </c>
      <c r="Y25" s="6">
        <f t="shared" si="10"/>
        <v>23</v>
      </c>
      <c r="Z25" s="6">
        <v>155216540</v>
      </c>
      <c r="AA25" s="6">
        <f t="shared" si="11"/>
        <v>42</v>
      </c>
      <c r="AB25" s="6">
        <v>1254579.05</v>
      </c>
      <c r="AC25" s="6">
        <f t="shared" si="12"/>
        <v>47</v>
      </c>
      <c r="AD25" s="6">
        <v>13916078.19</v>
      </c>
      <c r="AE25" s="6">
        <f t="shared" si="13"/>
        <v>47</v>
      </c>
      <c r="AF25" s="6">
        <v>10037975</v>
      </c>
      <c r="AG25" s="6">
        <f t="shared" si="14"/>
        <v>25</v>
      </c>
      <c r="AH25" s="6">
        <v>16131495</v>
      </c>
      <c r="AI25" s="6">
        <f t="shared" si="15"/>
        <v>43</v>
      </c>
      <c r="AJ25" s="6">
        <v>293155985.72</v>
      </c>
      <c r="AK25" s="6">
        <f t="shared" si="16"/>
        <v>20</v>
      </c>
      <c r="AL25" s="6">
        <v>1041</v>
      </c>
      <c r="AM25" s="6">
        <f t="shared" si="17"/>
        <v>28</v>
      </c>
      <c r="AN25" s="6">
        <v>107</v>
      </c>
      <c r="AO25" s="6">
        <f t="shared" si="18"/>
        <v>13</v>
      </c>
    </row>
    <row r="26" spans="1:41">
      <c r="A26" s="4" t="s">
        <v>41</v>
      </c>
      <c r="B26" s="5">
        <v>2025</v>
      </c>
      <c r="C26" s="5">
        <v>11</v>
      </c>
      <c r="D26" s="6">
        <v>66493</v>
      </c>
      <c r="E26" s="6">
        <f t="shared" si="0"/>
        <v>37</v>
      </c>
      <c r="F26" s="6">
        <v>716975</v>
      </c>
      <c r="G26" s="6">
        <f t="shared" si="1"/>
        <v>41</v>
      </c>
      <c r="H26" s="7">
        <v>0</v>
      </c>
      <c r="I26" s="6">
        <f t="shared" si="2"/>
        <v>20</v>
      </c>
      <c r="J26" s="7">
        <v>0</v>
      </c>
      <c r="K26" s="6">
        <f t="shared" si="3"/>
        <v>44</v>
      </c>
      <c r="L26" s="6">
        <v>5170451997</v>
      </c>
      <c r="M26" s="6">
        <f t="shared" si="4"/>
        <v>41</v>
      </c>
      <c r="N26" s="6">
        <v>43776749506.5</v>
      </c>
      <c r="O26" s="6">
        <f t="shared" si="5"/>
        <v>43</v>
      </c>
      <c r="P26" s="6">
        <v>4675532660</v>
      </c>
      <c r="Q26" s="6">
        <f t="shared" si="6"/>
        <v>37</v>
      </c>
      <c r="R26" s="6">
        <v>34831988555</v>
      </c>
      <c r="S26" s="6">
        <f t="shared" si="7"/>
        <v>41</v>
      </c>
      <c r="T26" s="6">
        <v>450000420</v>
      </c>
      <c r="U26" s="6">
        <f t="shared" si="8"/>
        <v>45</v>
      </c>
      <c r="V26" s="6">
        <v>8136770200</v>
      </c>
      <c r="W26" s="6">
        <f t="shared" si="9"/>
        <v>42</v>
      </c>
      <c r="X26" s="7">
        <v>0</v>
      </c>
      <c r="Y26" s="6">
        <f t="shared" si="10"/>
        <v>43</v>
      </c>
      <c r="Z26" s="6">
        <v>279063280</v>
      </c>
      <c r="AA26" s="6">
        <f t="shared" si="11"/>
        <v>41</v>
      </c>
      <c r="AB26" s="6">
        <v>40973592</v>
      </c>
      <c r="AC26" s="6">
        <f t="shared" si="12"/>
        <v>13</v>
      </c>
      <c r="AD26" s="6">
        <v>466230131.5</v>
      </c>
      <c r="AE26" s="6">
        <f t="shared" si="13"/>
        <v>10</v>
      </c>
      <c r="AF26" s="6">
        <v>3945325</v>
      </c>
      <c r="AG26" s="6">
        <f t="shared" si="14"/>
        <v>36</v>
      </c>
      <c r="AH26" s="6">
        <v>62697340</v>
      </c>
      <c r="AI26" s="6">
        <f t="shared" si="15"/>
        <v>42</v>
      </c>
      <c r="AJ26" s="6">
        <v>76774849.82</v>
      </c>
      <c r="AK26" s="6">
        <f t="shared" si="16"/>
        <v>45</v>
      </c>
      <c r="AL26" s="6">
        <v>398</v>
      </c>
      <c r="AM26" s="6">
        <f t="shared" si="17"/>
        <v>41</v>
      </c>
      <c r="AN26" s="6">
        <v>9</v>
      </c>
      <c r="AO26" s="6">
        <f t="shared" si="18"/>
        <v>44</v>
      </c>
    </row>
    <row r="27" spans="1:41">
      <c r="A27" s="4" t="s">
        <v>42</v>
      </c>
      <c r="B27" s="5">
        <v>2025</v>
      </c>
      <c r="C27" s="5">
        <v>11</v>
      </c>
      <c r="D27" s="6">
        <v>24550</v>
      </c>
      <c r="E27" s="6">
        <f t="shared" si="0"/>
        <v>49</v>
      </c>
      <c r="F27" s="6">
        <v>329278</v>
      </c>
      <c r="G27" s="6">
        <f t="shared" si="1"/>
        <v>48</v>
      </c>
      <c r="H27" s="7">
        <v>0</v>
      </c>
      <c r="I27" s="6">
        <f t="shared" si="2"/>
        <v>20</v>
      </c>
      <c r="J27" s="6">
        <v>21503886</v>
      </c>
      <c r="K27" s="6">
        <f t="shared" si="3"/>
        <v>29</v>
      </c>
      <c r="L27" s="6">
        <v>3047906657.5</v>
      </c>
      <c r="M27" s="6">
        <f t="shared" si="4"/>
        <v>47</v>
      </c>
      <c r="N27" s="6">
        <v>36931595661.5</v>
      </c>
      <c r="O27" s="6">
        <f t="shared" si="5"/>
        <v>47</v>
      </c>
      <c r="P27" s="6">
        <v>2146815920</v>
      </c>
      <c r="Q27" s="6">
        <f t="shared" si="6"/>
        <v>44</v>
      </c>
      <c r="R27" s="6">
        <v>26027612470</v>
      </c>
      <c r="S27" s="6">
        <f t="shared" si="7"/>
        <v>45</v>
      </c>
      <c r="T27" s="6">
        <v>865303920</v>
      </c>
      <c r="U27" s="6">
        <f t="shared" si="8"/>
        <v>39</v>
      </c>
      <c r="V27" s="6">
        <v>10668252060</v>
      </c>
      <c r="W27" s="6">
        <f t="shared" si="9"/>
        <v>39</v>
      </c>
      <c r="X27" s="7">
        <v>0</v>
      </c>
      <c r="Y27" s="6">
        <f t="shared" si="10"/>
        <v>43</v>
      </c>
      <c r="Z27" s="6">
        <v>22733300</v>
      </c>
      <c r="AA27" s="6">
        <f t="shared" si="11"/>
        <v>46</v>
      </c>
      <c r="AB27" s="6">
        <v>32521267.5</v>
      </c>
      <c r="AC27" s="6">
        <f t="shared" si="12"/>
        <v>18</v>
      </c>
      <c r="AD27" s="6">
        <v>144336111.5</v>
      </c>
      <c r="AE27" s="6">
        <f t="shared" si="13"/>
        <v>28</v>
      </c>
      <c r="AF27" s="6">
        <v>3265550</v>
      </c>
      <c r="AG27" s="6">
        <f t="shared" si="14"/>
        <v>38</v>
      </c>
      <c r="AH27" s="6">
        <v>68661720</v>
      </c>
      <c r="AI27" s="6">
        <f t="shared" si="15"/>
        <v>41</v>
      </c>
      <c r="AJ27" s="6">
        <v>161906026.99</v>
      </c>
      <c r="AK27" s="6">
        <f t="shared" si="16"/>
        <v>39</v>
      </c>
      <c r="AL27" s="6">
        <v>282</v>
      </c>
      <c r="AM27" s="6">
        <f t="shared" si="17"/>
        <v>47</v>
      </c>
      <c r="AN27" s="6">
        <v>9</v>
      </c>
      <c r="AO27" s="6">
        <f t="shared" si="18"/>
        <v>44</v>
      </c>
    </row>
    <row r="28" spans="1:41">
      <c r="A28" s="4" t="s">
        <v>43</v>
      </c>
      <c r="B28" s="5">
        <v>2025</v>
      </c>
      <c r="C28" s="5">
        <v>11</v>
      </c>
      <c r="D28" s="6">
        <v>126291</v>
      </c>
      <c r="E28" s="6">
        <f t="shared" si="0"/>
        <v>30</v>
      </c>
      <c r="F28" s="6">
        <v>1414383</v>
      </c>
      <c r="G28" s="6">
        <f t="shared" si="1"/>
        <v>30</v>
      </c>
      <c r="H28" s="7">
        <v>0</v>
      </c>
      <c r="I28" s="6">
        <f t="shared" si="2"/>
        <v>20</v>
      </c>
      <c r="J28" s="6">
        <v>11967518</v>
      </c>
      <c r="K28" s="6">
        <f t="shared" si="3"/>
        <v>34</v>
      </c>
      <c r="L28" s="6">
        <v>8775082553.5</v>
      </c>
      <c r="M28" s="6">
        <f t="shared" si="4"/>
        <v>33</v>
      </c>
      <c r="N28" s="6">
        <v>107586354215</v>
      </c>
      <c r="O28" s="6">
        <f t="shared" si="5"/>
        <v>33</v>
      </c>
      <c r="P28" s="6">
        <v>6484526550</v>
      </c>
      <c r="Q28" s="6">
        <f t="shared" si="6"/>
        <v>33</v>
      </c>
      <c r="R28" s="6">
        <v>65853284390</v>
      </c>
      <c r="S28" s="6">
        <f t="shared" si="7"/>
        <v>32</v>
      </c>
      <c r="T28" s="6">
        <v>2257208120</v>
      </c>
      <c r="U28" s="6">
        <f t="shared" si="8"/>
        <v>28</v>
      </c>
      <c r="V28" s="6">
        <v>39567701320</v>
      </c>
      <c r="W28" s="6">
        <f t="shared" si="9"/>
        <v>22</v>
      </c>
      <c r="X28" s="6">
        <v>6504770</v>
      </c>
      <c r="Y28" s="6">
        <f t="shared" si="10"/>
        <v>38</v>
      </c>
      <c r="Z28" s="6">
        <v>1845127480</v>
      </c>
      <c r="AA28" s="6">
        <f t="shared" si="11"/>
        <v>28</v>
      </c>
      <c r="AB28" s="6">
        <v>18406583.5</v>
      </c>
      <c r="AC28" s="6">
        <f t="shared" si="12"/>
        <v>27</v>
      </c>
      <c r="AD28" s="6">
        <v>172536055</v>
      </c>
      <c r="AE28" s="6">
        <f t="shared" si="13"/>
        <v>25</v>
      </c>
      <c r="AF28" s="6">
        <v>8436530</v>
      </c>
      <c r="AG28" s="6">
        <f t="shared" si="14"/>
        <v>27</v>
      </c>
      <c r="AH28" s="6">
        <v>147704970</v>
      </c>
      <c r="AI28" s="6">
        <f t="shared" si="15"/>
        <v>37</v>
      </c>
      <c r="AJ28" s="6">
        <v>233956731.53</v>
      </c>
      <c r="AK28" s="6">
        <f t="shared" si="16"/>
        <v>29</v>
      </c>
      <c r="AL28" s="6">
        <v>467</v>
      </c>
      <c r="AM28" s="6">
        <f t="shared" si="17"/>
        <v>38</v>
      </c>
      <c r="AN28" s="6">
        <v>24</v>
      </c>
      <c r="AO28" s="6">
        <f t="shared" si="18"/>
        <v>38</v>
      </c>
    </row>
    <row r="29" spans="1:41">
      <c r="A29" s="4" t="s">
        <v>44</v>
      </c>
      <c r="B29" s="5">
        <v>2025</v>
      </c>
      <c r="C29" s="5">
        <v>11</v>
      </c>
      <c r="D29" s="6">
        <v>63123</v>
      </c>
      <c r="E29" s="6">
        <f t="shared" si="0"/>
        <v>39</v>
      </c>
      <c r="F29" s="6">
        <v>2021321</v>
      </c>
      <c r="G29" s="6">
        <f t="shared" si="1"/>
        <v>27</v>
      </c>
      <c r="H29" s="7">
        <v>0</v>
      </c>
      <c r="I29" s="6">
        <f t="shared" si="2"/>
        <v>20</v>
      </c>
      <c r="J29" s="6">
        <v>77705308</v>
      </c>
      <c r="K29" s="6">
        <f t="shared" si="3"/>
        <v>18</v>
      </c>
      <c r="L29" s="6">
        <v>7302324816</v>
      </c>
      <c r="M29" s="6">
        <f t="shared" si="4"/>
        <v>37</v>
      </c>
      <c r="N29" s="6">
        <v>125538471136</v>
      </c>
      <c r="O29" s="6">
        <f t="shared" si="5"/>
        <v>31</v>
      </c>
      <c r="P29" s="6">
        <v>3879323800</v>
      </c>
      <c r="Q29" s="6">
        <f t="shared" si="6"/>
        <v>39</v>
      </c>
      <c r="R29" s="6">
        <v>89063265725</v>
      </c>
      <c r="S29" s="6">
        <f t="shared" si="7"/>
        <v>29</v>
      </c>
      <c r="T29" s="6">
        <v>3361142360</v>
      </c>
      <c r="U29" s="6">
        <f t="shared" si="8"/>
        <v>21</v>
      </c>
      <c r="V29" s="6">
        <v>35734599860</v>
      </c>
      <c r="W29" s="6">
        <f t="shared" si="9"/>
        <v>23</v>
      </c>
      <c r="X29" s="6">
        <v>47594100</v>
      </c>
      <c r="Y29" s="6">
        <f t="shared" si="10"/>
        <v>26</v>
      </c>
      <c r="Z29" s="6">
        <v>436510100</v>
      </c>
      <c r="AA29" s="6">
        <f t="shared" si="11"/>
        <v>38</v>
      </c>
      <c r="AB29" s="6">
        <v>5204276</v>
      </c>
      <c r="AC29" s="6">
        <f t="shared" si="12"/>
        <v>41</v>
      </c>
      <c r="AD29" s="6">
        <v>35366641</v>
      </c>
      <c r="AE29" s="6">
        <f t="shared" si="13"/>
        <v>46</v>
      </c>
      <c r="AF29" s="6">
        <v>9060280</v>
      </c>
      <c r="AG29" s="6">
        <f t="shared" si="14"/>
        <v>26</v>
      </c>
      <c r="AH29" s="6">
        <v>268728810</v>
      </c>
      <c r="AI29" s="6">
        <f t="shared" si="15"/>
        <v>29</v>
      </c>
      <c r="AJ29" s="6">
        <v>165203062.48</v>
      </c>
      <c r="AK29" s="6">
        <f t="shared" si="16"/>
        <v>36</v>
      </c>
      <c r="AL29" s="6">
        <v>301</v>
      </c>
      <c r="AM29" s="6">
        <f t="shared" si="17"/>
        <v>45</v>
      </c>
      <c r="AN29" s="6">
        <v>55</v>
      </c>
      <c r="AO29" s="6">
        <f t="shared" si="18"/>
        <v>23</v>
      </c>
    </row>
    <row r="30" spans="1:41">
      <c r="A30" s="4" t="s">
        <v>45</v>
      </c>
      <c r="B30" s="5">
        <v>2025</v>
      </c>
      <c r="C30" s="5">
        <v>11</v>
      </c>
      <c r="D30" s="6">
        <v>770734</v>
      </c>
      <c r="E30" s="6">
        <f t="shared" si="0"/>
        <v>5</v>
      </c>
      <c r="F30" s="6">
        <v>5319733</v>
      </c>
      <c r="G30" s="6">
        <f t="shared" si="1"/>
        <v>6</v>
      </c>
      <c r="H30" s="6">
        <v>46256560</v>
      </c>
      <c r="I30" s="6">
        <f t="shared" si="2"/>
        <v>10</v>
      </c>
      <c r="J30" s="6">
        <v>707599580</v>
      </c>
      <c r="K30" s="6">
        <f t="shared" si="3"/>
        <v>7</v>
      </c>
      <c r="L30" s="6">
        <v>22143132569.23</v>
      </c>
      <c r="M30" s="6">
        <f t="shared" si="4"/>
        <v>13</v>
      </c>
      <c r="N30" s="6">
        <v>220618717880.193</v>
      </c>
      <c r="O30" s="6">
        <f t="shared" si="5"/>
        <v>16</v>
      </c>
      <c r="P30" s="6">
        <v>16091883115</v>
      </c>
      <c r="Q30" s="6">
        <f t="shared" si="6"/>
        <v>16</v>
      </c>
      <c r="R30" s="6">
        <v>166278797905</v>
      </c>
      <c r="S30" s="6">
        <f t="shared" si="7"/>
        <v>15</v>
      </c>
      <c r="T30" s="6">
        <v>4414613420</v>
      </c>
      <c r="U30" s="6">
        <f t="shared" si="8"/>
        <v>15</v>
      </c>
      <c r="V30" s="6">
        <v>44277119860</v>
      </c>
      <c r="W30" s="6">
        <f t="shared" si="9"/>
        <v>17</v>
      </c>
      <c r="X30" s="6">
        <v>1116592100</v>
      </c>
      <c r="Y30" s="6">
        <f t="shared" si="10"/>
        <v>6</v>
      </c>
      <c r="Z30" s="6">
        <v>5752659310</v>
      </c>
      <c r="AA30" s="6">
        <f t="shared" si="11"/>
        <v>16</v>
      </c>
      <c r="AB30" s="6">
        <v>242202499.23</v>
      </c>
      <c r="AC30" s="6">
        <f t="shared" si="12"/>
        <v>1</v>
      </c>
      <c r="AD30" s="6">
        <v>1278232520.1925</v>
      </c>
      <c r="AE30" s="6">
        <f t="shared" si="13"/>
        <v>1</v>
      </c>
      <c r="AF30" s="6">
        <v>277841435</v>
      </c>
      <c r="AG30" s="6">
        <f t="shared" si="14"/>
        <v>5</v>
      </c>
      <c r="AH30" s="6">
        <v>3031908285</v>
      </c>
      <c r="AI30" s="6">
        <f t="shared" si="15"/>
        <v>3</v>
      </c>
      <c r="AJ30" s="6">
        <v>1665242044.27</v>
      </c>
      <c r="AK30" s="6">
        <f t="shared" si="16"/>
        <v>2</v>
      </c>
      <c r="AL30" s="6">
        <v>1393</v>
      </c>
      <c r="AM30" s="6">
        <f t="shared" si="17"/>
        <v>22</v>
      </c>
      <c r="AN30" s="6">
        <v>146</v>
      </c>
      <c r="AO30" s="6">
        <f t="shared" si="18"/>
        <v>8</v>
      </c>
    </row>
    <row r="31" spans="1:41">
      <c r="A31" s="4" t="s">
        <v>46</v>
      </c>
      <c r="B31" s="5">
        <v>2025</v>
      </c>
      <c r="C31" s="5">
        <v>11</v>
      </c>
      <c r="D31" s="6">
        <v>380917</v>
      </c>
      <c r="E31" s="6">
        <f t="shared" si="0"/>
        <v>11</v>
      </c>
      <c r="F31" s="6">
        <v>3217534</v>
      </c>
      <c r="G31" s="6">
        <f t="shared" si="1"/>
        <v>20</v>
      </c>
      <c r="H31" s="6">
        <v>21864000</v>
      </c>
      <c r="I31" s="6">
        <f t="shared" si="2"/>
        <v>12</v>
      </c>
      <c r="J31" s="6">
        <v>215727621</v>
      </c>
      <c r="K31" s="6">
        <f t="shared" si="3"/>
        <v>14</v>
      </c>
      <c r="L31" s="6">
        <v>13593878961</v>
      </c>
      <c r="M31" s="6">
        <f t="shared" si="4"/>
        <v>26</v>
      </c>
      <c r="N31" s="6">
        <v>135565184881.5</v>
      </c>
      <c r="O31" s="6">
        <f t="shared" si="5"/>
        <v>27</v>
      </c>
      <c r="P31" s="6">
        <v>12924206185</v>
      </c>
      <c r="Q31" s="6">
        <f t="shared" si="6"/>
        <v>18</v>
      </c>
      <c r="R31" s="6">
        <v>120310574645</v>
      </c>
      <c r="S31" s="6">
        <f t="shared" si="7"/>
        <v>24</v>
      </c>
      <c r="T31" s="6">
        <v>569750300</v>
      </c>
      <c r="U31" s="6">
        <f t="shared" si="8"/>
        <v>43</v>
      </c>
      <c r="V31" s="6">
        <v>14145643740</v>
      </c>
      <c r="W31" s="6">
        <f t="shared" si="9"/>
        <v>37</v>
      </c>
      <c r="X31" s="6">
        <v>50339800</v>
      </c>
      <c r="Y31" s="6">
        <f t="shared" si="10"/>
        <v>25</v>
      </c>
      <c r="Z31" s="6">
        <v>389854150</v>
      </c>
      <c r="AA31" s="6">
        <f t="shared" si="11"/>
        <v>39</v>
      </c>
      <c r="AB31" s="6">
        <v>11705511</v>
      </c>
      <c r="AC31" s="6">
        <f t="shared" si="12"/>
        <v>32</v>
      </c>
      <c r="AD31" s="6">
        <v>106423126.5</v>
      </c>
      <c r="AE31" s="6">
        <f t="shared" si="13"/>
        <v>33</v>
      </c>
      <c r="AF31" s="6">
        <v>37877165</v>
      </c>
      <c r="AG31" s="6">
        <f t="shared" si="14"/>
        <v>15</v>
      </c>
      <c r="AH31" s="6">
        <v>612689220</v>
      </c>
      <c r="AI31" s="6">
        <f t="shared" si="15"/>
        <v>20</v>
      </c>
      <c r="AJ31" s="6">
        <v>367055694.75</v>
      </c>
      <c r="AK31" s="6">
        <f t="shared" si="16"/>
        <v>17</v>
      </c>
      <c r="AL31" s="6">
        <v>927</v>
      </c>
      <c r="AM31" s="6">
        <f t="shared" si="17"/>
        <v>29</v>
      </c>
      <c r="AN31" s="6">
        <v>59</v>
      </c>
      <c r="AO31" s="6">
        <f t="shared" si="18"/>
        <v>22</v>
      </c>
    </row>
    <row r="32" spans="1:41">
      <c r="A32" s="4" t="s">
        <v>47</v>
      </c>
      <c r="B32" s="5">
        <v>2025</v>
      </c>
      <c r="C32" s="5">
        <v>11</v>
      </c>
      <c r="D32" s="6">
        <v>59801</v>
      </c>
      <c r="E32" s="6">
        <f t="shared" si="0"/>
        <v>40</v>
      </c>
      <c r="F32" s="6">
        <v>1243797</v>
      </c>
      <c r="G32" s="6">
        <f t="shared" si="1"/>
        <v>33</v>
      </c>
      <c r="H32" s="7">
        <v>0</v>
      </c>
      <c r="I32" s="6">
        <f t="shared" si="2"/>
        <v>20</v>
      </c>
      <c r="J32" s="6">
        <v>389180062</v>
      </c>
      <c r="K32" s="6">
        <f t="shared" si="3"/>
        <v>12</v>
      </c>
      <c r="L32" s="6">
        <v>10649467695.5</v>
      </c>
      <c r="M32" s="6">
        <f t="shared" si="4"/>
        <v>32</v>
      </c>
      <c r="N32" s="6">
        <v>132644046670.5</v>
      </c>
      <c r="O32" s="6">
        <f t="shared" si="5"/>
        <v>28</v>
      </c>
      <c r="P32" s="6">
        <v>10096234215</v>
      </c>
      <c r="Q32" s="6">
        <f t="shared" si="6"/>
        <v>25</v>
      </c>
      <c r="R32" s="6">
        <v>123602678092.5</v>
      </c>
      <c r="S32" s="6">
        <f t="shared" si="7"/>
        <v>23</v>
      </c>
      <c r="T32" s="6">
        <v>370522220</v>
      </c>
      <c r="U32" s="6">
        <f t="shared" si="8"/>
        <v>49</v>
      </c>
      <c r="V32" s="6">
        <v>4493060840</v>
      </c>
      <c r="W32" s="6">
        <f t="shared" si="9"/>
        <v>47</v>
      </c>
      <c r="X32" s="6">
        <v>180865960</v>
      </c>
      <c r="Y32" s="6">
        <f t="shared" si="10"/>
        <v>16</v>
      </c>
      <c r="Z32" s="6">
        <v>4492051370</v>
      </c>
      <c r="AA32" s="6">
        <f t="shared" si="11"/>
        <v>20</v>
      </c>
      <c r="AB32" s="6">
        <v>1845300.5</v>
      </c>
      <c r="AC32" s="6">
        <f t="shared" si="12"/>
        <v>46</v>
      </c>
      <c r="AD32" s="6">
        <v>56256368</v>
      </c>
      <c r="AE32" s="6">
        <f t="shared" si="13"/>
        <v>40</v>
      </c>
      <c r="AF32" s="7">
        <v>0</v>
      </c>
      <c r="AG32" s="6">
        <f t="shared" si="14"/>
        <v>44</v>
      </c>
      <c r="AH32" s="7">
        <v>0</v>
      </c>
      <c r="AI32" s="6">
        <f t="shared" si="15"/>
        <v>44</v>
      </c>
      <c r="AJ32" s="6">
        <v>255898399.4515</v>
      </c>
      <c r="AK32" s="6">
        <f t="shared" si="16"/>
        <v>25</v>
      </c>
      <c r="AL32" s="6">
        <v>285</v>
      </c>
      <c r="AM32" s="6">
        <f t="shared" si="17"/>
        <v>46</v>
      </c>
      <c r="AN32" s="6">
        <v>47</v>
      </c>
      <c r="AO32" s="6">
        <f t="shared" si="18"/>
        <v>30</v>
      </c>
    </row>
    <row r="33" spans="1:41">
      <c r="A33" s="4" t="s">
        <v>48</v>
      </c>
      <c r="B33" s="5">
        <v>2025</v>
      </c>
      <c r="C33" s="5">
        <v>11</v>
      </c>
      <c r="D33" s="6">
        <v>32551</v>
      </c>
      <c r="E33" s="6">
        <f t="shared" si="0"/>
        <v>47</v>
      </c>
      <c r="F33" s="6">
        <v>584600</v>
      </c>
      <c r="G33" s="6">
        <f t="shared" si="1"/>
        <v>43</v>
      </c>
      <c r="H33" s="7">
        <v>0</v>
      </c>
      <c r="I33" s="6">
        <f t="shared" si="2"/>
        <v>20</v>
      </c>
      <c r="J33" s="6">
        <v>6090336</v>
      </c>
      <c r="K33" s="6">
        <f t="shared" si="3"/>
        <v>38</v>
      </c>
      <c r="L33" s="6">
        <v>2067236608</v>
      </c>
      <c r="M33" s="6">
        <f t="shared" si="4"/>
        <v>49</v>
      </c>
      <c r="N33" s="6">
        <v>20302253598.5</v>
      </c>
      <c r="O33" s="6">
        <f t="shared" si="5"/>
        <v>49</v>
      </c>
      <c r="P33" s="6">
        <v>1640705988</v>
      </c>
      <c r="Q33" s="6">
        <f t="shared" si="6"/>
        <v>47</v>
      </c>
      <c r="R33" s="6">
        <v>18313557744.5</v>
      </c>
      <c r="S33" s="6">
        <f t="shared" si="7"/>
        <v>46</v>
      </c>
      <c r="T33" s="6">
        <v>426530620</v>
      </c>
      <c r="U33" s="6">
        <f t="shared" si="8"/>
        <v>46</v>
      </c>
      <c r="V33" s="6">
        <v>1988695854</v>
      </c>
      <c r="W33" s="6">
        <f t="shared" si="9"/>
        <v>49</v>
      </c>
      <c r="X33" s="7">
        <v>0</v>
      </c>
      <c r="Y33" s="6">
        <f t="shared" si="10"/>
        <v>43</v>
      </c>
      <c r="Z33" s="7">
        <v>0</v>
      </c>
      <c r="AA33" s="6">
        <f t="shared" si="11"/>
        <v>47</v>
      </c>
      <c r="AB33" s="7">
        <v>0</v>
      </c>
      <c r="AC33" s="6">
        <f t="shared" si="12"/>
        <v>49</v>
      </c>
      <c r="AD33" s="7">
        <v>0</v>
      </c>
      <c r="AE33" s="6">
        <f t="shared" si="13"/>
        <v>49</v>
      </c>
      <c r="AF33" s="7">
        <v>0</v>
      </c>
      <c r="AG33" s="6">
        <f t="shared" si="14"/>
        <v>44</v>
      </c>
      <c r="AH33" s="7">
        <v>0</v>
      </c>
      <c r="AI33" s="6">
        <f t="shared" si="15"/>
        <v>44</v>
      </c>
      <c r="AJ33" s="6">
        <v>110814925.37</v>
      </c>
      <c r="AK33" s="6">
        <f t="shared" si="16"/>
        <v>43</v>
      </c>
      <c r="AL33" s="6">
        <v>431</v>
      </c>
      <c r="AM33" s="6">
        <f t="shared" si="17"/>
        <v>39</v>
      </c>
      <c r="AN33" s="6">
        <v>41</v>
      </c>
      <c r="AO33" s="6">
        <f t="shared" si="18"/>
        <v>33</v>
      </c>
    </row>
    <row r="34" spans="1:41">
      <c r="A34" s="4" t="s">
        <v>49</v>
      </c>
      <c r="B34" s="5">
        <v>2025</v>
      </c>
      <c r="C34" s="5">
        <v>11</v>
      </c>
      <c r="D34" s="6">
        <v>26072</v>
      </c>
      <c r="E34" s="6">
        <f t="shared" si="0"/>
        <v>48</v>
      </c>
      <c r="F34" s="6">
        <v>483737</v>
      </c>
      <c r="G34" s="6">
        <f t="shared" si="1"/>
        <v>45</v>
      </c>
      <c r="H34" s="7">
        <v>0</v>
      </c>
      <c r="I34" s="6">
        <f t="shared" si="2"/>
        <v>20</v>
      </c>
      <c r="J34" s="6">
        <v>13895934</v>
      </c>
      <c r="K34" s="6">
        <f t="shared" si="3"/>
        <v>33</v>
      </c>
      <c r="L34" s="6">
        <v>4010806642</v>
      </c>
      <c r="M34" s="6">
        <f t="shared" si="4"/>
        <v>43</v>
      </c>
      <c r="N34" s="6">
        <v>50560397893.5</v>
      </c>
      <c r="O34" s="6">
        <f t="shared" si="5"/>
        <v>41</v>
      </c>
      <c r="P34" s="6">
        <v>1380511545</v>
      </c>
      <c r="Q34" s="6">
        <f t="shared" si="6"/>
        <v>48</v>
      </c>
      <c r="R34" s="6">
        <v>28508251997</v>
      </c>
      <c r="S34" s="6">
        <f t="shared" si="7"/>
        <v>44</v>
      </c>
      <c r="T34" s="6">
        <v>2619324240</v>
      </c>
      <c r="U34" s="6">
        <f t="shared" si="8"/>
        <v>26</v>
      </c>
      <c r="V34" s="6">
        <v>20742078700</v>
      </c>
      <c r="W34" s="6">
        <f t="shared" si="9"/>
        <v>29</v>
      </c>
      <c r="X34" s="7">
        <v>0</v>
      </c>
      <c r="Y34" s="6">
        <f t="shared" si="10"/>
        <v>43</v>
      </c>
      <c r="Z34" s="6">
        <v>988489527.5</v>
      </c>
      <c r="AA34" s="6">
        <f t="shared" si="11"/>
        <v>33</v>
      </c>
      <c r="AB34" s="6">
        <v>8584012</v>
      </c>
      <c r="AC34" s="6">
        <f t="shared" si="12"/>
        <v>37</v>
      </c>
      <c r="AD34" s="6">
        <v>104914844</v>
      </c>
      <c r="AE34" s="6">
        <f t="shared" si="13"/>
        <v>34</v>
      </c>
      <c r="AF34" s="6">
        <v>2386845</v>
      </c>
      <c r="AG34" s="6">
        <f t="shared" si="14"/>
        <v>39</v>
      </c>
      <c r="AH34" s="6">
        <v>216662825</v>
      </c>
      <c r="AI34" s="6">
        <f t="shared" si="15"/>
        <v>32</v>
      </c>
      <c r="AJ34" s="6">
        <v>60209669.99</v>
      </c>
      <c r="AK34" s="6">
        <f t="shared" si="16"/>
        <v>47</v>
      </c>
      <c r="AL34" s="6">
        <v>640</v>
      </c>
      <c r="AM34" s="6">
        <f t="shared" si="17"/>
        <v>33</v>
      </c>
      <c r="AN34" s="6">
        <v>21</v>
      </c>
      <c r="AO34" s="6">
        <f t="shared" si="18"/>
        <v>39</v>
      </c>
    </row>
    <row r="35" spans="1:41">
      <c r="A35" s="4" t="s">
        <v>50</v>
      </c>
      <c r="B35" s="5">
        <v>2025</v>
      </c>
      <c r="C35" s="5">
        <v>11</v>
      </c>
      <c r="D35" s="6">
        <v>146395</v>
      </c>
      <c r="E35" s="6">
        <f t="shared" si="0"/>
        <v>26</v>
      </c>
      <c r="F35" s="6">
        <v>1276776</v>
      </c>
      <c r="G35" s="6">
        <f t="shared" si="1"/>
        <v>32</v>
      </c>
      <c r="H35" s="6">
        <v>1426118</v>
      </c>
      <c r="I35" s="6">
        <f t="shared" si="2"/>
        <v>19</v>
      </c>
      <c r="J35" s="6">
        <v>309393665</v>
      </c>
      <c r="K35" s="6">
        <f t="shared" si="3"/>
        <v>13</v>
      </c>
      <c r="L35" s="6">
        <v>18900240448</v>
      </c>
      <c r="M35" s="6">
        <f t="shared" si="4"/>
        <v>17</v>
      </c>
      <c r="N35" s="6">
        <v>163123814405</v>
      </c>
      <c r="O35" s="6">
        <f t="shared" si="5"/>
        <v>23</v>
      </c>
      <c r="P35" s="6">
        <v>8925011530</v>
      </c>
      <c r="Q35" s="6">
        <f t="shared" si="6"/>
        <v>27</v>
      </c>
      <c r="R35" s="6">
        <v>55392128235</v>
      </c>
      <c r="S35" s="6">
        <f t="shared" si="7"/>
        <v>38</v>
      </c>
      <c r="T35" s="6">
        <v>1473377380</v>
      </c>
      <c r="U35" s="6">
        <f t="shared" si="8"/>
        <v>32</v>
      </c>
      <c r="V35" s="6">
        <v>23422918520</v>
      </c>
      <c r="W35" s="6">
        <f t="shared" si="9"/>
        <v>28</v>
      </c>
      <c r="X35" s="6">
        <v>8478515750</v>
      </c>
      <c r="Y35" s="6">
        <f t="shared" si="10"/>
        <v>1</v>
      </c>
      <c r="Z35" s="6">
        <v>83980402410</v>
      </c>
      <c r="AA35" s="6">
        <f t="shared" si="11"/>
        <v>1</v>
      </c>
      <c r="AB35" s="6">
        <v>10932168</v>
      </c>
      <c r="AC35" s="6">
        <f t="shared" si="12"/>
        <v>34</v>
      </c>
      <c r="AD35" s="6">
        <v>53309560</v>
      </c>
      <c r="AE35" s="6">
        <f t="shared" si="13"/>
        <v>42</v>
      </c>
      <c r="AF35" s="6">
        <v>12403620</v>
      </c>
      <c r="AG35" s="6">
        <f t="shared" si="14"/>
        <v>24</v>
      </c>
      <c r="AH35" s="6">
        <v>275055680</v>
      </c>
      <c r="AI35" s="6">
        <f t="shared" si="15"/>
        <v>27</v>
      </c>
      <c r="AJ35" s="6">
        <v>180203668.82</v>
      </c>
      <c r="AK35" s="6">
        <f t="shared" si="16"/>
        <v>33</v>
      </c>
      <c r="AL35" s="6">
        <v>823</v>
      </c>
      <c r="AM35" s="6">
        <f t="shared" si="17"/>
        <v>31</v>
      </c>
      <c r="AN35" s="6">
        <v>48</v>
      </c>
      <c r="AO35" s="6">
        <f t="shared" si="18"/>
        <v>28</v>
      </c>
    </row>
    <row r="36" spans="1:41">
      <c r="A36" s="4" t="s">
        <v>51</v>
      </c>
      <c r="B36" s="5">
        <v>2025</v>
      </c>
      <c r="C36" s="5">
        <v>11</v>
      </c>
      <c r="D36" s="6">
        <v>96967</v>
      </c>
      <c r="E36" s="6">
        <f t="shared" si="0"/>
        <v>34</v>
      </c>
      <c r="F36" s="6">
        <v>1082983</v>
      </c>
      <c r="G36" s="6">
        <f t="shared" si="1"/>
        <v>37</v>
      </c>
      <c r="H36" s="6">
        <v>68545565</v>
      </c>
      <c r="I36" s="6">
        <f t="shared" si="2"/>
        <v>5</v>
      </c>
      <c r="J36" s="6">
        <v>587073870</v>
      </c>
      <c r="K36" s="6">
        <f t="shared" si="3"/>
        <v>9</v>
      </c>
      <c r="L36" s="6">
        <v>5839833680.5</v>
      </c>
      <c r="M36" s="6">
        <f t="shared" si="4"/>
        <v>39</v>
      </c>
      <c r="N36" s="6">
        <v>70715572263.5</v>
      </c>
      <c r="O36" s="6">
        <f t="shared" si="5"/>
        <v>39</v>
      </c>
      <c r="P36" s="6">
        <v>4493048000</v>
      </c>
      <c r="Q36" s="6">
        <f t="shared" si="6"/>
        <v>38</v>
      </c>
      <c r="R36" s="6">
        <v>58481197650</v>
      </c>
      <c r="S36" s="6">
        <f t="shared" si="7"/>
        <v>36</v>
      </c>
      <c r="T36" s="6">
        <v>1320895880</v>
      </c>
      <c r="U36" s="6">
        <f t="shared" si="8"/>
        <v>33</v>
      </c>
      <c r="V36" s="6">
        <v>11835907674</v>
      </c>
      <c r="W36" s="6">
        <f t="shared" si="9"/>
        <v>38</v>
      </c>
      <c r="X36" s="6">
        <v>13225550</v>
      </c>
      <c r="Y36" s="6">
        <f t="shared" si="10"/>
        <v>35</v>
      </c>
      <c r="Z36" s="6">
        <v>112240840</v>
      </c>
      <c r="AA36" s="6">
        <f t="shared" si="11"/>
        <v>44</v>
      </c>
      <c r="AB36" s="6">
        <v>11639225.5</v>
      </c>
      <c r="AC36" s="6">
        <f t="shared" si="12"/>
        <v>33</v>
      </c>
      <c r="AD36" s="6">
        <v>94592129.5</v>
      </c>
      <c r="AE36" s="6">
        <f t="shared" si="13"/>
        <v>36</v>
      </c>
      <c r="AF36" s="6">
        <v>1025025</v>
      </c>
      <c r="AG36" s="6">
        <f t="shared" si="14"/>
        <v>42</v>
      </c>
      <c r="AH36" s="6">
        <v>191633970</v>
      </c>
      <c r="AI36" s="6">
        <f t="shared" si="15"/>
        <v>33</v>
      </c>
      <c r="AJ36" s="6">
        <v>256133000.23</v>
      </c>
      <c r="AK36" s="6">
        <f t="shared" si="16"/>
        <v>24</v>
      </c>
      <c r="AL36" s="6">
        <v>478</v>
      </c>
      <c r="AM36" s="6">
        <f t="shared" si="17"/>
        <v>37</v>
      </c>
      <c r="AN36" s="6">
        <v>42</v>
      </c>
      <c r="AO36" s="6">
        <f t="shared" si="18"/>
        <v>31</v>
      </c>
    </row>
    <row r="37" spans="1:41">
      <c r="A37" s="4" t="s">
        <v>52</v>
      </c>
      <c r="B37" s="5">
        <v>2025</v>
      </c>
      <c r="C37" s="5">
        <v>11</v>
      </c>
      <c r="D37" s="6">
        <v>384486</v>
      </c>
      <c r="E37" s="6">
        <f t="shared" si="0"/>
        <v>10</v>
      </c>
      <c r="F37" s="6">
        <v>4037113</v>
      </c>
      <c r="G37" s="6">
        <f t="shared" si="1"/>
        <v>12</v>
      </c>
      <c r="H37" s="6">
        <v>56453400</v>
      </c>
      <c r="I37" s="6">
        <f t="shared" si="2"/>
        <v>9</v>
      </c>
      <c r="J37" s="6">
        <v>1385786453</v>
      </c>
      <c r="K37" s="6">
        <f t="shared" si="3"/>
        <v>2</v>
      </c>
      <c r="L37" s="6">
        <v>37256084397</v>
      </c>
      <c r="M37" s="6">
        <f t="shared" si="4"/>
        <v>7</v>
      </c>
      <c r="N37" s="6">
        <v>353083369214</v>
      </c>
      <c r="O37" s="6">
        <f t="shared" si="5"/>
        <v>9</v>
      </c>
      <c r="P37" s="6">
        <v>30284846960</v>
      </c>
      <c r="Q37" s="6">
        <f t="shared" si="6"/>
        <v>6</v>
      </c>
      <c r="R37" s="6">
        <v>289876524380</v>
      </c>
      <c r="S37" s="6">
        <f t="shared" si="7"/>
        <v>6</v>
      </c>
      <c r="T37" s="6">
        <v>6701234200</v>
      </c>
      <c r="U37" s="6">
        <f t="shared" si="8"/>
        <v>9</v>
      </c>
      <c r="V37" s="6">
        <v>57019339700</v>
      </c>
      <c r="W37" s="6">
        <f t="shared" si="9"/>
        <v>13</v>
      </c>
      <c r="X37" s="6">
        <v>188908400</v>
      </c>
      <c r="Y37" s="6">
        <f t="shared" si="10"/>
        <v>15</v>
      </c>
      <c r="Z37" s="6">
        <v>5008849910</v>
      </c>
      <c r="AA37" s="6">
        <f t="shared" si="11"/>
        <v>18</v>
      </c>
      <c r="AB37" s="6">
        <v>56469852</v>
      </c>
      <c r="AC37" s="6">
        <f t="shared" si="12"/>
        <v>5</v>
      </c>
      <c r="AD37" s="6">
        <v>652021904</v>
      </c>
      <c r="AE37" s="6">
        <f t="shared" si="13"/>
        <v>5</v>
      </c>
      <c r="AF37" s="6">
        <v>24624985</v>
      </c>
      <c r="AG37" s="6">
        <f t="shared" si="14"/>
        <v>20</v>
      </c>
      <c r="AH37" s="6">
        <v>526633320</v>
      </c>
      <c r="AI37" s="6">
        <f t="shared" si="15"/>
        <v>21</v>
      </c>
      <c r="AJ37" s="6">
        <v>1547549304.66</v>
      </c>
      <c r="AK37" s="6">
        <f t="shared" si="16"/>
        <v>3</v>
      </c>
      <c r="AL37" s="6">
        <v>5694</v>
      </c>
      <c r="AM37" s="6">
        <f t="shared" si="17"/>
        <v>1</v>
      </c>
      <c r="AN37" s="6">
        <v>542</v>
      </c>
      <c r="AO37" s="6">
        <f t="shared" si="18"/>
        <v>1</v>
      </c>
    </row>
    <row r="38" spans="1:41">
      <c r="A38" s="4" t="s">
        <v>53</v>
      </c>
      <c r="B38" s="5">
        <v>2025</v>
      </c>
      <c r="C38" s="5">
        <v>11</v>
      </c>
      <c r="D38" s="6">
        <v>84002</v>
      </c>
      <c r="E38" s="6">
        <f t="shared" si="0"/>
        <v>35</v>
      </c>
      <c r="F38" s="6">
        <v>727216</v>
      </c>
      <c r="G38" s="6">
        <f t="shared" si="1"/>
        <v>40</v>
      </c>
      <c r="H38" s="7">
        <v>0</v>
      </c>
      <c r="I38" s="6">
        <f t="shared" si="2"/>
        <v>20</v>
      </c>
      <c r="J38" s="6">
        <v>8175551</v>
      </c>
      <c r="K38" s="6">
        <f t="shared" si="3"/>
        <v>37</v>
      </c>
      <c r="L38" s="6">
        <v>5618106156</v>
      </c>
      <c r="M38" s="6">
        <f t="shared" si="4"/>
        <v>40</v>
      </c>
      <c r="N38" s="6">
        <v>38992048733.5</v>
      </c>
      <c r="O38" s="6">
        <f t="shared" si="5"/>
        <v>45</v>
      </c>
      <c r="P38" s="6">
        <v>5091439625</v>
      </c>
      <c r="Q38" s="6">
        <f t="shared" si="6"/>
        <v>35</v>
      </c>
      <c r="R38" s="6">
        <v>29576213915</v>
      </c>
      <c r="S38" s="6">
        <f t="shared" si="7"/>
        <v>43</v>
      </c>
      <c r="T38" s="6">
        <v>498143700</v>
      </c>
      <c r="U38" s="6">
        <f t="shared" si="8"/>
        <v>44</v>
      </c>
      <c r="V38" s="6">
        <v>8407691420</v>
      </c>
      <c r="W38" s="6">
        <f t="shared" si="9"/>
        <v>41</v>
      </c>
      <c r="X38" s="6">
        <v>16716600</v>
      </c>
      <c r="Y38" s="6">
        <f t="shared" si="10"/>
        <v>32</v>
      </c>
      <c r="Z38" s="6">
        <v>581236860</v>
      </c>
      <c r="AA38" s="6">
        <f t="shared" si="11"/>
        <v>36</v>
      </c>
      <c r="AB38" s="6">
        <v>7571811</v>
      </c>
      <c r="AC38" s="6">
        <f t="shared" si="12"/>
        <v>38</v>
      </c>
      <c r="AD38" s="6">
        <v>137922238.5</v>
      </c>
      <c r="AE38" s="6">
        <f t="shared" si="13"/>
        <v>30</v>
      </c>
      <c r="AF38" s="6">
        <v>4234420</v>
      </c>
      <c r="AG38" s="6">
        <f t="shared" si="14"/>
        <v>33</v>
      </c>
      <c r="AH38" s="6">
        <v>288984300</v>
      </c>
      <c r="AI38" s="6">
        <f t="shared" si="15"/>
        <v>26</v>
      </c>
      <c r="AJ38" s="6">
        <v>62795941.94</v>
      </c>
      <c r="AK38" s="6">
        <f t="shared" si="16"/>
        <v>46</v>
      </c>
      <c r="AL38" s="6">
        <v>657</v>
      </c>
      <c r="AM38" s="6">
        <f t="shared" si="17"/>
        <v>32</v>
      </c>
      <c r="AN38" s="6">
        <v>1</v>
      </c>
      <c r="AO38" s="6">
        <f t="shared" si="18"/>
        <v>48</v>
      </c>
    </row>
    <row r="39" spans="1:41">
      <c r="A39" s="4" t="s">
        <v>54</v>
      </c>
      <c r="B39" s="5">
        <v>2025</v>
      </c>
      <c r="C39" s="5">
        <v>11</v>
      </c>
      <c r="D39" s="6">
        <v>193008</v>
      </c>
      <c r="E39" s="6">
        <f t="shared" si="0"/>
        <v>25</v>
      </c>
      <c r="F39" s="6">
        <v>2796597</v>
      </c>
      <c r="G39" s="6">
        <f t="shared" si="1"/>
        <v>21</v>
      </c>
      <c r="H39" s="7">
        <v>0</v>
      </c>
      <c r="I39" s="6">
        <f t="shared" si="2"/>
        <v>20</v>
      </c>
      <c r="J39" s="6">
        <v>24883232</v>
      </c>
      <c r="K39" s="6">
        <f t="shared" si="3"/>
        <v>28</v>
      </c>
      <c r="L39" s="6">
        <v>18792957746</v>
      </c>
      <c r="M39" s="6">
        <f t="shared" si="4"/>
        <v>18</v>
      </c>
      <c r="N39" s="6">
        <v>217451387414.5</v>
      </c>
      <c r="O39" s="6">
        <f t="shared" si="5"/>
        <v>17</v>
      </c>
      <c r="P39" s="6">
        <v>14274741600</v>
      </c>
      <c r="Q39" s="6">
        <f t="shared" si="6"/>
        <v>17</v>
      </c>
      <c r="R39" s="6">
        <v>165713550480</v>
      </c>
      <c r="S39" s="6">
        <f t="shared" si="7"/>
        <v>16</v>
      </c>
      <c r="T39" s="6">
        <v>4198252880</v>
      </c>
      <c r="U39" s="6">
        <f t="shared" si="8"/>
        <v>17</v>
      </c>
      <c r="V39" s="6">
        <v>43793076340</v>
      </c>
      <c r="W39" s="6">
        <f t="shared" si="9"/>
        <v>20</v>
      </c>
      <c r="X39" s="6">
        <v>269695840</v>
      </c>
      <c r="Y39" s="6">
        <f t="shared" si="10"/>
        <v>13</v>
      </c>
      <c r="Z39" s="6">
        <v>6806814640</v>
      </c>
      <c r="AA39" s="6">
        <f t="shared" si="11"/>
        <v>15</v>
      </c>
      <c r="AB39" s="6">
        <v>11907026</v>
      </c>
      <c r="AC39" s="6">
        <f t="shared" si="12"/>
        <v>31</v>
      </c>
      <c r="AD39" s="6">
        <v>158828154.5</v>
      </c>
      <c r="AE39" s="6">
        <f t="shared" si="13"/>
        <v>26</v>
      </c>
      <c r="AF39" s="6">
        <v>38360400</v>
      </c>
      <c r="AG39" s="6">
        <f t="shared" si="14"/>
        <v>13</v>
      </c>
      <c r="AH39" s="6">
        <v>979117800</v>
      </c>
      <c r="AI39" s="6">
        <f t="shared" si="15"/>
        <v>16</v>
      </c>
      <c r="AJ39" s="6">
        <v>180080242.16</v>
      </c>
      <c r="AK39" s="6">
        <f t="shared" si="16"/>
        <v>34</v>
      </c>
      <c r="AL39" s="6">
        <v>1608</v>
      </c>
      <c r="AM39" s="6">
        <f t="shared" si="17"/>
        <v>17</v>
      </c>
      <c r="AN39" s="6">
        <v>49</v>
      </c>
      <c r="AO39" s="6">
        <f t="shared" si="18"/>
        <v>25</v>
      </c>
    </row>
    <row r="40" spans="1:41">
      <c r="A40" s="4" t="s">
        <v>55</v>
      </c>
      <c r="B40" s="5">
        <v>2025</v>
      </c>
      <c r="C40" s="5">
        <v>11</v>
      </c>
      <c r="D40" s="6">
        <v>401048</v>
      </c>
      <c r="E40" s="6">
        <f t="shared" si="0"/>
        <v>9</v>
      </c>
      <c r="F40" s="6">
        <v>4648324</v>
      </c>
      <c r="G40" s="6">
        <f t="shared" si="1"/>
        <v>8</v>
      </c>
      <c r="H40" s="7">
        <v>0</v>
      </c>
      <c r="I40" s="6">
        <f t="shared" si="2"/>
        <v>20</v>
      </c>
      <c r="J40" s="6">
        <v>162848692</v>
      </c>
      <c r="K40" s="6">
        <f t="shared" si="3"/>
        <v>15</v>
      </c>
      <c r="L40" s="6">
        <v>30792061753.5</v>
      </c>
      <c r="M40" s="6">
        <f t="shared" si="4"/>
        <v>9</v>
      </c>
      <c r="N40" s="6">
        <v>365685983591.5</v>
      </c>
      <c r="O40" s="6">
        <f t="shared" si="5"/>
        <v>7</v>
      </c>
      <c r="P40" s="6">
        <v>21559080770</v>
      </c>
      <c r="Q40" s="6">
        <f t="shared" si="6"/>
        <v>8</v>
      </c>
      <c r="R40" s="6">
        <v>259869353715</v>
      </c>
      <c r="S40" s="6">
        <f t="shared" si="7"/>
        <v>8</v>
      </c>
      <c r="T40" s="6">
        <v>8686639080</v>
      </c>
      <c r="U40" s="6">
        <f t="shared" si="8"/>
        <v>5</v>
      </c>
      <c r="V40" s="6">
        <v>92740443792</v>
      </c>
      <c r="W40" s="6">
        <f t="shared" si="9"/>
        <v>5</v>
      </c>
      <c r="X40" s="6">
        <v>509569750</v>
      </c>
      <c r="Y40" s="6">
        <f t="shared" si="10"/>
        <v>10</v>
      </c>
      <c r="Z40" s="6">
        <v>11280123100</v>
      </c>
      <c r="AA40" s="6">
        <f t="shared" si="11"/>
        <v>11</v>
      </c>
      <c r="AB40" s="6">
        <v>33248773.5</v>
      </c>
      <c r="AC40" s="6">
        <f t="shared" si="12"/>
        <v>17</v>
      </c>
      <c r="AD40" s="6">
        <v>802250739.5</v>
      </c>
      <c r="AE40" s="6">
        <f t="shared" si="13"/>
        <v>3</v>
      </c>
      <c r="AF40" s="6">
        <v>3523380</v>
      </c>
      <c r="AG40" s="6">
        <f t="shared" si="14"/>
        <v>37</v>
      </c>
      <c r="AH40" s="6">
        <v>993812245</v>
      </c>
      <c r="AI40" s="6">
        <f t="shared" si="15"/>
        <v>14</v>
      </c>
      <c r="AJ40" s="6">
        <v>851187286.609998</v>
      </c>
      <c r="AK40" s="6">
        <f t="shared" si="16"/>
        <v>9</v>
      </c>
      <c r="AL40" s="6">
        <v>4026</v>
      </c>
      <c r="AM40" s="6">
        <f t="shared" si="17"/>
        <v>4</v>
      </c>
      <c r="AN40" s="6">
        <v>166</v>
      </c>
      <c r="AO40" s="6">
        <f t="shared" si="18"/>
        <v>7</v>
      </c>
    </row>
    <row r="41" spans="1:41">
      <c r="A41" s="4" t="s">
        <v>56</v>
      </c>
      <c r="B41" s="5">
        <v>2025</v>
      </c>
      <c r="C41" s="5">
        <v>11</v>
      </c>
      <c r="D41" s="6">
        <v>52585</v>
      </c>
      <c r="E41" s="6">
        <f t="shared" si="0"/>
        <v>41</v>
      </c>
      <c r="F41" s="6">
        <v>748054</v>
      </c>
      <c r="G41" s="6">
        <f t="shared" si="1"/>
        <v>39</v>
      </c>
      <c r="H41" s="7">
        <v>0</v>
      </c>
      <c r="I41" s="6">
        <f t="shared" si="2"/>
        <v>20</v>
      </c>
      <c r="J41" s="6">
        <v>15849524</v>
      </c>
      <c r="K41" s="6">
        <f t="shared" si="3"/>
        <v>32</v>
      </c>
      <c r="L41" s="6">
        <v>4057756320.5</v>
      </c>
      <c r="M41" s="6">
        <f t="shared" si="4"/>
        <v>42</v>
      </c>
      <c r="N41" s="6">
        <v>53154750739</v>
      </c>
      <c r="O41" s="6">
        <f t="shared" si="5"/>
        <v>40</v>
      </c>
      <c r="P41" s="6">
        <v>3455338630</v>
      </c>
      <c r="Q41" s="6">
        <f t="shared" si="6"/>
        <v>41</v>
      </c>
      <c r="R41" s="6">
        <v>42891801300</v>
      </c>
      <c r="S41" s="6">
        <f t="shared" si="7"/>
        <v>39</v>
      </c>
      <c r="T41" s="6">
        <v>595023220</v>
      </c>
      <c r="U41" s="6">
        <f t="shared" si="8"/>
        <v>42</v>
      </c>
      <c r="V41" s="6">
        <v>10003391654</v>
      </c>
      <c r="W41" s="6">
        <f t="shared" si="9"/>
        <v>40</v>
      </c>
      <c r="X41" s="6">
        <v>3247950</v>
      </c>
      <c r="Y41" s="6">
        <f t="shared" si="10"/>
        <v>40</v>
      </c>
      <c r="Z41" s="6">
        <v>88994470</v>
      </c>
      <c r="AA41" s="6">
        <f t="shared" si="11"/>
        <v>45</v>
      </c>
      <c r="AB41" s="6">
        <v>3837275.5</v>
      </c>
      <c r="AC41" s="6">
        <f t="shared" si="12"/>
        <v>43</v>
      </c>
      <c r="AD41" s="6">
        <v>56234130</v>
      </c>
      <c r="AE41" s="6">
        <f t="shared" si="13"/>
        <v>41</v>
      </c>
      <c r="AF41" s="6">
        <v>309245</v>
      </c>
      <c r="AG41" s="6">
        <f t="shared" si="14"/>
        <v>43</v>
      </c>
      <c r="AH41" s="6">
        <v>114329185</v>
      </c>
      <c r="AI41" s="6">
        <f t="shared" si="15"/>
        <v>39</v>
      </c>
      <c r="AJ41" s="6">
        <v>175347549.33</v>
      </c>
      <c r="AK41" s="6">
        <f t="shared" si="16"/>
        <v>35</v>
      </c>
      <c r="AL41" s="6">
        <v>1414</v>
      </c>
      <c r="AM41" s="6">
        <f t="shared" si="17"/>
        <v>20</v>
      </c>
      <c r="AN41" s="6">
        <v>53</v>
      </c>
      <c r="AO41" s="6">
        <f t="shared" si="18"/>
        <v>24</v>
      </c>
    </row>
    <row r="42" spans="1:41">
      <c r="A42" s="4" t="s">
        <v>57</v>
      </c>
      <c r="B42" s="5">
        <v>2025</v>
      </c>
      <c r="C42" s="5">
        <v>11</v>
      </c>
      <c r="D42" s="6">
        <v>250625</v>
      </c>
      <c r="E42" s="6">
        <f t="shared" si="0"/>
        <v>21</v>
      </c>
      <c r="F42" s="6">
        <v>3401521</v>
      </c>
      <c r="G42" s="6">
        <f t="shared" si="1"/>
        <v>18</v>
      </c>
      <c r="H42" s="6">
        <v>4903075</v>
      </c>
      <c r="I42" s="6">
        <f t="shared" si="2"/>
        <v>17</v>
      </c>
      <c r="J42" s="6">
        <v>97646690</v>
      </c>
      <c r="K42" s="6">
        <f t="shared" si="3"/>
        <v>17</v>
      </c>
      <c r="L42" s="6">
        <v>17970153709.5</v>
      </c>
      <c r="M42" s="6">
        <f t="shared" si="4"/>
        <v>19</v>
      </c>
      <c r="N42" s="6">
        <v>216735732899</v>
      </c>
      <c r="O42" s="6">
        <f t="shared" si="5"/>
        <v>18</v>
      </c>
      <c r="P42" s="6">
        <v>11391949225</v>
      </c>
      <c r="Q42" s="6">
        <f t="shared" si="6"/>
        <v>21</v>
      </c>
      <c r="R42" s="6">
        <v>154704835460</v>
      </c>
      <c r="S42" s="6">
        <f t="shared" si="7"/>
        <v>20</v>
      </c>
      <c r="T42" s="6">
        <v>5134571960</v>
      </c>
      <c r="U42" s="6">
        <f t="shared" si="8"/>
        <v>14</v>
      </c>
      <c r="V42" s="6">
        <v>50771539740</v>
      </c>
      <c r="W42" s="6">
        <f t="shared" si="9"/>
        <v>14</v>
      </c>
      <c r="X42" s="6">
        <v>823945400</v>
      </c>
      <c r="Y42" s="6">
        <f t="shared" si="10"/>
        <v>8</v>
      </c>
      <c r="Z42" s="6">
        <v>7232454440</v>
      </c>
      <c r="AA42" s="6">
        <f t="shared" si="11"/>
        <v>14</v>
      </c>
      <c r="AB42" s="6">
        <v>19336259.5</v>
      </c>
      <c r="AC42" s="6">
        <f t="shared" si="12"/>
        <v>25</v>
      </c>
      <c r="AD42" s="6">
        <v>240571449</v>
      </c>
      <c r="AE42" s="6">
        <f t="shared" si="13"/>
        <v>22</v>
      </c>
      <c r="AF42" s="6">
        <v>600350865</v>
      </c>
      <c r="AG42" s="6">
        <f t="shared" si="14"/>
        <v>1</v>
      </c>
      <c r="AH42" s="6">
        <v>3786331810</v>
      </c>
      <c r="AI42" s="6">
        <f t="shared" si="15"/>
        <v>1</v>
      </c>
      <c r="AJ42" s="6">
        <v>584558451.72</v>
      </c>
      <c r="AK42" s="6">
        <f t="shared" si="16"/>
        <v>12</v>
      </c>
      <c r="AL42" s="6">
        <v>1360</v>
      </c>
      <c r="AM42" s="6">
        <f t="shared" si="17"/>
        <v>25</v>
      </c>
      <c r="AN42" s="6">
        <v>78</v>
      </c>
      <c r="AO42" s="6">
        <f t="shared" si="18"/>
        <v>20</v>
      </c>
    </row>
    <row r="43" spans="1:41">
      <c r="A43" s="4" t="s">
        <v>58</v>
      </c>
      <c r="B43" s="5">
        <v>2025</v>
      </c>
      <c r="C43" s="5">
        <v>11</v>
      </c>
      <c r="D43" s="6">
        <v>761263</v>
      </c>
      <c r="E43" s="6">
        <f t="shared" si="0"/>
        <v>6</v>
      </c>
      <c r="F43" s="6">
        <v>10316112</v>
      </c>
      <c r="G43" s="6">
        <f t="shared" si="1"/>
        <v>3</v>
      </c>
      <c r="H43" s="6">
        <v>58260045</v>
      </c>
      <c r="I43" s="6">
        <f t="shared" si="2"/>
        <v>7</v>
      </c>
      <c r="J43" s="6">
        <v>485492628</v>
      </c>
      <c r="K43" s="6">
        <f t="shared" si="3"/>
        <v>11</v>
      </c>
      <c r="L43" s="6">
        <v>44028160830</v>
      </c>
      <c r="M43" s="6">
        <f t="shared" si="4"/>
        <v>6</v>
      </c>
      <c r="N43" s="6">
        <v>593629322046.5</v>
      </c>
      <c r="O43" s="6">
        <f t="shared" si="5"/>
        <v>3</v>
      </c>
      <c r="P43" s="6">
        <v>35297684635</v>
      </c>
      <c r="Q43" s="6">
        <f t="shared" si="6"/>
        <v>5</v>
      </c>
      <c r="R43" s="6">
        <v>447932301505</v>
      </c>
      <c r="S43" s="6">
        <f t="shared" si="7"/>
        <v>4</v>
      </c>
      <c r="T43" s="6">
        <v>8246186100</v>
      </c>
      <c r="U43" s="6">
        <f t="shared" si="8"/>
        <v>7</v>
      </c>
      <c r="V43" s="6">
        <v>128564860238</v>
      </c>
      <c r="W43" s="6">
        <f t="shared" si="9"/>
        <v>2</v>
      </c>
      <c r="X43" s="6">
        <v>415749700</v>
      </c>
      <c r="Y43" s="6">
        <f t="shared" si="10"/>
        <v>12</v>
      </c>
      <c r="Z43" s="6">
        <v>15229247080</v>
      </c>
      <c r="AA43" s="6">
        <f t="shared" si="11"/>
        <v>7</v>
      </c>
      <c r="AB43" s="6">
        <v>30348490</v>
      </c>
      <c r="AC43" s="6">
        <f t="shared" si="12"/>
        <v>20</v>
      </c>
      <c r="AD43" s="6">
        <v>524081223.5</v>
      </c>
      <c r="AE43" s="6">
        <f t="shared" si="13"/>
        <v>8</v>
      </c>
      <c r="AF43" s="6">
        <v>38191905</v>
      </c>
      <c r="AG43" s="6">
        <f t="shared" si="14"/>
        <v>14</v>
      </c>
      <c r="AH43" s="6">
        <v>1378832000</v>
      </c>
      <c r="AI43" s="6">
        <f t="shared" si="15"/>
        <v>8</v>
      </c>
      <c r="AJ43" s="6">
        <v>1469373922.08</v>
      </c>
      <c r="AK43" s="6">
        <f t="shared" si="16"/>
        <v>4</v>
      </c>
      <c r="AL43" s="6">
        <v>2322</v>
      </c>
      <c r="AM43" s="6">
        <f t="shared" si="17"/>
        <v>10</v>
      </c>
      <c r="AN43" s="6">
        <v>198</v>
      </c>
      <c r="AO43" s="6">
        <f t="shared" si="18"/>
        <v>5</v>
      </c>
    </row>
    <row r="44" spans="1:41">
      <c r="A44" s="4" t="s">
        <v>59</v>
      </c>
      <c r="B44" s="5">
        <v>2025</v>
      </c>
      <c r="C44" s="5">
        <v>11</v>
      </c>
      <c r="D44" s="6">
        <v>229353</v>
      </c>
      <c r="E44" s="6">
        <f t="shared" si="0"/>
        <v>23</v>
      </c>
      <c r="F44" s="6">
        <v>3468634</v>
      </c>
      <c r="G44" s="6">
        <f t="shared" si="1"/>
        <v>16</v>
      </c>
      <c r="H44" s="6">
        <v>28109842</v>
      </c>
      <c r="I44" s="6">
        <f t="shared" si="2"/>
        <v>11</v>
      </c>
      <c r="J44" s="6">
        <v>627405849</v>
      </c>
      <c r="K44" s="6">
        <f t="shared" si="3"/>
        <v>8</v>
      </c>
      <c r="L44" s="6">
        <v>21834642565.5</v>
      </c>
      <c r="M44" s="6">
        <f t="shared" si="4"/>
        <v>14</v>
      </c>
      <c r="N44" s="6">
        <v>246589334625</v>
      </c>
      <c r="O44" s="6">
        <f t="shared" si="5"/>
        <v>13</v>
      </c>
      <c r="P44" s="6">
        <v>11237890575</v>
      </c>
      <c r="Q44" s="6">
        <f t="shared" si="6"/>
        <v>22</v>
      </c>
      <c r="R44" s="6">
        <v>155262904855</v>
      </c>
      <c r="S44" s="6">
        <f t="shared" si="7"/>
        <v>19</v>
      </c>
      <c r="T44" s="6">
        <v>10523330820</v>
      </c>
      <c r="U44" s="6">
        <f t="shared" si="8"/>
        <v>4</v>
      </c>
      <c r="V44" s="6">
        <v>90604631600</v>
      </c>
      <c r="W44" s="6">
        <f t="shared" si="9"/>
        <v>6</v>
      </c>
      <c r="X44" s="7">
        <v>0</v>
      </c>
      <c r="Y44" s="6">
        <f t="shared" si="10"/>
        <v>43</v>
      </c>
      <c r="Z44" s="7">
        <v>0</v>
      </c>
      <c r="AA44" s="6">
        <f t="shared" si="11"/>
        <v>47</v>
      </c>
      <c r="AB44" s="6">
        <v>73421170.5</v>
      </c>
      <c r="AC44" s="6">
        <f t="shared" si="12"/>
        <v>3</v>
      </c>
      <c r="AD44" s="6">
        <v>721798170</v>
      </c>
      <c r="AE44" s="6">
        <f t="shared" si="13"/>
        <v>4</v>
      </c>
      <c r="AF44" s="7">
        <v>0</v>
      </c>
      <c r="AG44" s="6">
        <f t="shared" si="14"/>
        <v>44</v>
      </c>
      <c r="AH44" s="7">
        <v>0</v>
      </c>
      <c r="AI44" s="6">
        <f t="shared" si="15"/>
        <v>44</v>
      </c>
      <c r="AJ44" s="6">
        <v>285569311.17</v>
      </c>
      <c r="AK44" s="6">
        <f t="shared" si="16"/>
        <v>22</v>
      </c>
      <c r="AL44" s="6">
        <v>582</v>
      </c>
      <c r="AM44" s="6">
        <f t="shared" si="17"/>
        <v>34</v>
      </c>
      <c r="AN44" s="6">
        <v>39</v>
      </c>
      <c r="AO44" s="6">
        <f t="shared" si="18"/>
        <v>34</v>
      </c>
    </row>
    <row r="45" spans="1:41">
      <c r="A45" s="4" t="s">
        <v>60</v>
      </c>
      <c r="B45" s="5">
        <v>2025</v>
      </c>
      <c r="C45" s="5">
        <v>11</v>
      </c>
      <c r="D45" s="6">
        <v>36994</v>
      </c>
      <c r="E45" s="6">
        <f t="shared" si="0"/>
        <v>46</v>
      </c>
      <c r="F45" s="6">
        <v>354363</v>
      </c>
      <c r="G45" s="6">
        <f t="shared" si="1"/>
        <v>47</v>
      </c>
      <c r="H45" s="7">
        <v>0</v>
      </c>
      <c r="I45" s="6">
        <f t="shared" si="2"/>
        <v>20</v>
      </c>
      <c r="J45" s="6">
        <v>8255933</v>
      </c>
      <c r="K45" s="6">
        <f t="shared" si="3"/>
        <v>36</v>
      </c>
      <c r="L45" s="6">
        <v>3691671758.5</v>
      </c>
      <c r="M45" s="6">
        <f t="shared" si="4"/>
        <v>44</v>
      </c>
      <c r="N45" s="6">
        <v>43080890649</v>
      </c>
      <c r="O45" s="6">
        <f t="shared" si="5"/>
        <v>44</v>
      </c>
      <c r="P45" s="6">
        <v>854411955</v>
      </c>
      <c r="Q45" s="6">
        <f t="shared" si="6"/>
        <v>49</v>
      </c>
      <c r="R45" s="6">
        <v>13999383160</v>
      </c>
      <c r="S45" s="6">
        <f t="shared" si="7"/>
        <v>49</v>
      </c>
      <c r="T45" s="6">
        <v>2775460140</v>
      </c>
      <c r="U45" s="6">
        <f t="shared" si="8"/>
        <v>25</v>
      </c>
      <c r="V45" s="6">
        <v>25858069960</v>
      </c>
      <c r="W45" s="6">
        <f t="shared" si="9"/>
        <v>26</v>
      </c>
      <c r="X45" s="6">
        <v>40402000</v>
      </c>
      <c r="Y45" s="6">
        <f t="shared" si="10"/>
        <v>28</v>
      </c>
      <c r="Z45" s="6">
        <v>3104983550</v>
      </c>
      <c r="AA45" s="6">
        <f t="shared" si="11"/>
        <v>21</v>
      </c>
      <c r="AB45" s="6">
        <v>21397663.5</v>
      </c>
      <c r="AC45" s="6">
        <f t="shared" si="12"/>
        <v>23</v>
      </c>
      <c r="AD45" s="6">
        <v>118453979</v>
      </c>
      <c r="AE45" s="6">
        <f t="shared" si="13"/>
        <v>32</v>
      </c>
      <c r="AF45" s="7">
        <v>0</v>
      </c>
      <c r="AG45" s="6">
        <f t="shared" si="14"/>
        <v>44</v>
      </c>
      <c r="AH45" s="7">
        <v>0</v>
      </c>
      <c r="AI45" s="6">
        <f t="shared" si="15"/>
        <v>44</v>
      </c>
      <c r="AJ45" s="6">
        <v>124257186.08</v>
      </c>
      <c r="AK45" s="6">
        <f t="shared" si="16"/>
        <v>41</v>
      </c>
      <c r="AL45" s="6">
        <v>484</v>
      </c>
      <c r="AM45" s="6">
        <f t="shared" si="17"/>
        <v>36</v>
      </c>
      <c r="AN45" s="6">
        <v>5</v>
      </c>
      <c r="AO45" s="6">
        <f t="shared" si="18"/>
        <v>46</v>
      </c>
    </row>
    <row r="46" spans="1:41">
      <c r="A46" s="4" t="s">
        <v>61</v>
      </c>
      <c r="B46" s="5">
        <v>2025</v>
      </c>
      <c r="C46" s="5">
        <v>11</v>
      </c>
      <c r="D46" s="6">
        <v>49679</v>
      </c>
      <c r="E46" s="6">
        <f t="shared" si="0"/>
        <v>43</v>
      </c>
      <c r="F46" s="6">
        <v>531134</v>
      </c>
      <c r="G46" s="6">
        <f t="shared" si="1"/>
        <v>44</v>
      </c>
      <c r="H46" s="7">
        <v>0</v>
      </c>
      <c r="I46" s="6">
        <f t="shared" si="2"/>
        <v>20</v>
      </c>
      <c r="J46" s="6">
        <v>1203062</v>
      </c>
      <c r="K46" s="6">
        <f t="shared" si="3"/>
        <v>41</v>
      </c>
      <c r="L46" s="6">
        <v>3609514795</v>
      </c>
      <c r="M46" s="6">
        <f t="shared" si="4"/>
        <v>45</v>
      </c>
      <c r="N46" s="6">
        <v>37674776824</v>
      </c>
      <c r="O46" s="6">
        <f t="shared" si="5"/>
        <v>46</v>
      </c>
      <c r="P46" s="6">
        <v>3188827875</v>
      </c>
      <c r="Q46" s="6">
        <f t="shared" si="6"/>
        <v>42</v>
      </c>
      <c r="R46" s="6">
        <v>32816366170.5</v>
      </c>
      <c r="S46" s="6">
        <f t="shared" si="7"/>
        <v>42</v>
      </c>
      <c r="T46" s="6">
        <v>385434800</v>
      </c>
      <c r="U46" s="6">
        <f t="shared" si="8"/>
        <v>48</v>
      </c>
      <c r="V46" s="6">
        <v>2968320560</v>
      </c>
      <c r="W46" s="6">
        <f t="shared" si="9"/>
        <v>48</v>
      </c>
      <c r="X46" s="6">
        <v>10396350</v>
      </c>
      <c r="Y46" s="6">
        <f t="shared" si="10"/>
        <v>37</v>
      </c>
      <c r="Z46" s="6">
        <v>1499427150</v>
      </c>
      <c r="AA46" s="6">
        <f t="shared" si="11"/>
        <v>29</v>
      </c>
      <c r="AB46" s="6">
        <v>20044670</v>
      </c>
      <c r="AC46" s="6">
        <f t="shared" si="12"/>
        <v>24</v>
      </c>
      <c r="AD46" s="6">
        <v>144379503.5</v>
      </c>
      <c r="AE46" s="6">
        <f t="shared" si="13"/>
        <v>27</v>
      </c>
      <c r="AF46" s="6">
        <v>4811100</v>
      </c>
      <c r="AG46" s="6">
        <f t="shared" si="14"/>
        <v>32</v>
      </c>
      <c r="AH46" s="6">
        <v>246283440</v>
      </c>
      <c r="AI46" s="6">
        <f t="shared" si="15"/>
        <v>30</v>
      </c>
      <c r="AJ46" s="6">
        <v>54099271.77</v>
      </c>
      <c r="AK46" s="6">
        <f t="shared" si="16"/>
        <v>48</v>
      </c>
      <c r="AL46" s="6">
        <v>1409</v>
      </c>
      <c r="AM46" s="6">
        <f t="shared" si="17"/>
        <v>21</v>
      </c>
      <c r="AN46" s="6">
        <v>92</v>
      </c>
      <c r="AO46" s="6">
        <f t="shared" si="18"/>
        <v>16</v>
      </c>
    </row>
    <row r="47" spans="1:41">
      <c r="A47" s="4" t="s">
        <v>62</v>
      </c>
      <c r="B47" s="5">
        <v>2025</v>
      </c>
      <c r="C47" s="5">
        <v>11</v>
      </c>
      <c r="D47" s="6">
        <v>252412</v>
      </c>
      <c r="E47" s="6">
        <f t="shared" si="0"/>
        <v>20</v>
      </c>
      <c r="F47" s="6">
        <v>3414685</v>
      </c>
      <c r="G47" s="6">
        <f t="shared" si="1"/>
        <v>17</v>
      </c>
      <c r="H47" s="7">
        <v>0</v>
      </c>
      <c r="I47" s="6">
        <f t="shared" si="2"/>
        <v>20</v>
      </c>
      <c r="J47" s="7">
        <v>0</v>
      </c>
      <c r="K47" s="6">
        <f t="shared" si="3"/>
        <v>44</v>
      </c>
      <c r="L47" s="6">
        <v>14958340148.5</v>
      </c>
      <c r="M47" s="6">
        <f t="shared" si="4"/>
        <v>22</v>
      </c>
      <c r="N47" s="6">
        <v>206773591497.5</v>
      </c>
      <c r="O47" s="6">
        <f t="shared" si="5"/>
        <v>20</v>
      </c>
      <c r="P47" s="6">
        <v>11062591130</v>
      </c>
      <c r="Q47" s="6">
        <f t="shared" si="6"/>
        <v>23</v>
      </c>
      <c r="R47" s="6">
        <v>156901062620</v>
      </c>
      <c r="S47" s="6">
        <f t="shared" si="7"/>
        <v>18</v>
      </c>
      <c r="T47" s="6">
        <v>3709306620</v>
      </c>
      <c r="U47" s="6">
        <f t="shared" si="8"/>
        <v>19</v>
      </c>
      <c r="V47" s="6">
        <v>46704418000</v>
      </c>
      <c r="W47" s="6">
        <f t="shared" si="9"/>
        <v>16</v>
      </c>
      <c r="X47" s="6">
        <v>155901250</v>
      </c>
      <c r="Y47" s="6">
        <f t="shared" si="10"/>
        <v>17</v>
      </c>
      <c r="Z47" s="6">
        <v>2705547110</v>
      </c>
      <c r="AA47" s="6">
        <f t="shared" si="11"/>
        <v>23</v>
      </c>
      <c r="AB47" s="6">
        <v>30541148.5</v>
      </c>
      <c r="AC47" s="6">
        <f t="shared" si="12"/>
        <v>19</v>
      </c>
      <c r="AD47" s="6">
        <v>462563767.5</v>
      </c>
      <c r="AE47" s="6">
        <f t="shared" si="13"/>
        <v>11</v>
      </c>
      <c r="AF47" s="7">
        <v>0</v>
      </c>
      <c r="AG47" s="6">
        <f t="shared" si="14"/>
        <v>44</v>
      </c>
      <c r="AH47" s="7">
        <v>0</v>
      </c>
      <c r="AI47" s="6">
        <f t="shared" si="15"/>
        <v>44</v>
      </c>
      <c r="AJ47" s="6">
        <v>253102665.41</v>
      </c>
      <c r="AK47" s="6">
        <f t="shared" si="16"/>
        <v>27</v>
      </c>
      <c r="AL47" s="6">
        <v>1385</v>
      </c>
      <c r="AM47" s="6">
        <f t="shared" si="17"/>
        <v>23</v>
      </c>
      <c r="AN47" s="6">
        <v>49</v>
      </c>
      <c r="AO47" s="6">
        <f t="shared" si="18"/>
        <v>25</v>
      </c>
    </row>
    <row r="48" spans="1:41">
      <c r="A48" s="4" t="s">
        <v>63</v>
      </c>
      <c r="B48" s="5">
        <v>2025</v>
      </c>
      <c r="C48" s="5">
        <v>11</v>
      </c>
      <c r="D48" s="6">
        <v>335670</v>
      </c>
      <c r="E48" s="6">
        <f t="shared" si="0"/>
        <v>14</v>
      </c>
      <c r="F48" s="6">
        <v>4615678</v>
      </c>
      <c r="G48" s="6">
        <f t="shared" si="1"/>
        <v>9</v>
      </c>
      <c r="H48" s="7">
        <v>0</v>
      </c>
      <c r="I48" s="6">
        <f t="shared" si="2"/>
        <v>20</v>
      </c>
      <c r="J48" s="6">
        <v>36629218</v>
      </c>
      <c r="K48" s="6">
        <f t="shared" si="3"/>
        <v>25</v>
      </c>
      <c r="L48" s="6">
        <v>17865105123.5</v>
      </c>
      <c r="M48" s="6">
        <f t="shared" si="4"/>
        <v>20</v>
      </c>
      <c r="N48" s="6">
        <v>225042598362</v>
      </c>
      <c r="O48" s="6">
        <f t="shared" si="5"/>
        <v>15</v>
      </c>
      <c r="P48" s="6">
        <v>16529871665</v>
      </c>
      <c r="Q48" s="6">
        <f t="shared" si="6"/>
        <v>14</v>
      </c>
      <c r="R48" s="6">
        <v>206149676235</v>
      </c>
      <c r="S48" s="6">
        <f t="shared" si="7"/>
        <v>10</v>
      </c>
      <c r="T48" s="6">
        <v>1197269900</v>
      </c>
      <c r="U48" s="6">
        <f t="shared" si="8"/>
        <v>35</v>
      </c>
      <c r="V48" s="6">
        <v>14990753406</v>
      </c>
      <c r="W48" s="6">
        <f t="shared" si="9"/>
        <v>33</v>
      </c>
      <c r="X48" s="6">
        <v>39101950</v>
      </c>
      <c r="Y48" s="6">
        <f t="shared" si="10"/>
        <v>29</v>
      </c>
      <c r="Z48" s="6">
        <v>2161783990</v>
      </c>
      <c r="AA48" s="6">
        <f t="shared" si="11"/>
        <v>26</v>
      </c>
      <c r="AB48" s="6">
        <v>48872403.5</v>
      </c>
      <c r="AC48" s="6">
        <f t="shared" si="12"/>
        <v>7</v>
      </c>
      <c r="AD48" s="6">
        <v>599911686</v>
      </c>
      <c r="AE48" s="6">
        <f t="shared" si="13"/>
        <v>6</v>
      </c>
      <c r="AF48" s="6">
        <v>49989205</v>
      </c>
      <c r="AG48" s="6">
        <f t="shared" si="14"/>
        <v>10</v>
      </c>
      <c r="AH48" s="6">
        <v>1140473045</v>
      </c>
      <c r="AI48" s="6">
        <f t="shared" si="15"/>
        <v>12</v>
      </c>
      <c r="AJ48" s="6">
        <v>208289617.73</v>
      </c>
      <c r="AK48" s="6">
        <f t="shared" si="16"/>
        <v>31</v>
      </c>
      <c r="AL48" s="6">
        <v>5507</v>
      </c>
      <c r="AM48" s="6">
        <f t="shared" si="17"/>
        <v>2</v>
      </c>
      <c r="AN48" s="6">
        <v>35</v>
      </c>
      <c r="AO48" s="6">
        <f t="shared" si="18"/>
        <v>35</v>
      </c>
    </row>
    <row r="49" spans="1:41">
      <c r="A49" s="4" t="s">
        <v>64</v>
      </c>
      <c r="B49" s="5">
        <v>2025</v>
      </c>
      <c r="C49" s="5">
        <v>11</v>
      </c>
      <c r="D49" s="6">
        <v>452863</v>
      </c>
      <c r="E49" s="6">
        <f t="shared" si="0"/>
        <v>7</v>
      </c>
      <c r="F49" s="6">
        <v>5148978</v>
      </c>
      <c r="G49" s="6">
        <f t="shared" si="1"/>
        <v>7</v>
      </c>
      <c r="H49" s="6">
        <v>99109730</v>
      </c>
      <c r="I49" s="6">
        <f t="shared" si="2"/>
        <v>2</v>
      </c>
      <c r="J49" s="6">
        <v>749542061</v>
      </c>
      <c r="K49" s="6">
        <f t="shared" si="3"/>
        <v>6</v>
      </c>
      <c r="L49" s="6">
        <v>22153553911</v>
      </c>
      <c r="M49" s="6">
        <f t="shared" si="4"/>
        <v>12</v>
      </c>
      <c r="N49" s="6">
        <v>254030710740</v>
      </c>
      <c r="O49" s="6">
        <f t="shared" si="5"/>
        <v>11</v>
      </c>
      <c r="P49" s="6">
        <v>21167407150</v>
      </c>
      <c r="Q49" s="6">
        <f t="shared" si="6"/>
        <v>9</v>
      </c>
      <c r="R49" s="6">
        <v>236082251030</v>
      </c>
      <c r="S49" s="6">
        <f t="shared" si="7"/>
        <v>9</v>
      </c>
      <c r="T49" s="6">
        <v>938422180</v>
      </c>
      <c r="U49" s="6">
        <f t="shared" si="8"/>
        <v>38</v>
      </c>
      <c r="V49" s="6">
        <v>14640263491</v>
      </c>
      <c r="W49" s="6">
        <f t="shared" si="9"/>
        <v>35</v>
      </c>
      <c r="X49" s="6">
        <v>4652700</v>
      </c>
      <c r="Y49" s="6">
        <f t="shared" si="10"/>
        <v>39</v>
      </c>
      <c r="Z49" s="6">
        <v>2607847900</v>
      </c>
      <c r="AA49" s="6">
        <f t="shared" si="11"/>
        <v>25</v>
      </c>
      <c r="AB49" s="6">
        <v>38143491</v>
      </c>
      <c r="AC49" s="6">
        <f t="shared" si="12"/>
        <v>14</v>
      </c>
      <c r="AD49" s="6">
        <v>532520459</v>
      </c>
      <c r="AE49" s="6">
        <f t="shared" si="13"/>
        <v>7</v>
      </c>
      <c r="AF49" s="6">
        <v>4928390</v>
      </c>
      <c r="AG49" s="6">
        <f t="shared" si="14"/>
        <v>31</v>
      </c>
      <c r="AH49" s="6">
        <v>167827860</v>
      </c>
      <c r="AI49" s="6">
        <f t="shared" si="15"/>
        <v>36</v>
      </c>
      <c r="AJ49" s="6">
        <v>639399639.29</v>
      </c>
      <c r="AK49" s="6">
        <f t="shared" si="16"/>
        <v>11</v>
      </c>
      <c r="AL49" s="6">
        <v>1475</v>
      </c>
      <c r="AM49" s="6">
        <f t="shared" si="17"/>
        <v>19</v>
      </c>
      <c r="AN49" s="6">
        <v>95</v>
      </c>
      <c r="AO49" s="6">
        <f t="shared" si="18"/>
        <v>15</v>
      </c>
    </row>
    <row r="50" spans="1:41">
      <c r="A50" s="4" t="s">
        <v>65</v>
      </c>
      <c r="B50" s="5">
        <v>2025</v>
      </c>
      <c r="C50" s="5">
        <v>11</v>
      </c>
      <c r="D50" s="6">
        <v>38220</v>
      </c>
      <c r="E50" s="6">
        <f t="shared" si="0"/>
        <v>45</v>
      </c>
      <c r="F50" s="6">
        <v>283411</v>
      </c>
      <c r="G50" s="6">
        <f t="shared" si="1"/>
        <v>49</v>
      </c>
      <c r="H50" s="7">
        <v>0</v>
      </c>
      <c r="I50" s="6">
        <f t="shared" si="2"/>
        <v>20</v>
      </c>
      <c r="J50" s="7">
        <v>0</v>
      </c>
      <c r="K50" s="6">
        <f t="shared" si="3"/>
        <v>44</v>
      </c>
      <c r="L50" s="6">
        <v>2247588351</v>
      </c>
      <c r="M50" s="6">
        <f t="shared" si="4"/>
        <v>48</v>
      </c>
      <c r="N50" s="6">
        <v>22353378612.5</v>
      </c>
      <c r="O50" s="6">
        <f t="shared" si="5"/>
        <v>48</v>
      </c>
      <c r="P50" s="6">
        <v>1648523705</v>
      </c>
      <c r="Q50" s="6">
        <f t="shared" si="6"/>
        <v>46</v>
      </c>
      <c r="R50" s="6">
        <v>14618506800</v>
      </c>
      <c r="S50" s="6">
        <f t="shared" si="7"/>
        <v>48</v>
      </c>
      <c r="T50" s="6">
        <v>596913840</v>
      </c>
      <c r="U50" s="6">
        <f t="shared" si="8"/>
        <v>41</v>
      </c>
      <c r="V50" s="6">
        <v>7622249600</v>
      </c>
      <c r="W50" s="6">
        <f t="shared" si="9"/>
        <v>43</v>
      </c>
      <c r="X50" s="7">
        <v>0</v>
      </c>
      <c r="Y50" s="6">
        <f t="shared" si="10"/>
        <v>43</v>
      </c>
      <c r="Z50" s="7">
        <v>0</v>
      </c>
      <c r="AA50" s="6">
        <f t="shared" si="11"/>
        <v>47</v>
      </c>
      <c r="AB50" s="6">
        <v>651791</v>
      </c>
      <c r="AC50" s="6">
        <f t="shared" si="12"/>
        <v>48</v>
      </c>
      <c r="AD50" s="6">
        <v>10884307.5</v>
      </c>
      <c r="AE50" s="6">
        <f t="shared" si="13"/>
        <v>48</v>
      </c>
      <c r="AF50" s="6">
        <v>1499015</v>
      </c>
      <c r="AG50" s="6">
        <f t="shared" si="14"/>
        <v>41</v>
      </c>
      <c r="AH50" s="6">
        <v>101737905</v>
      </c>
      <c r="AI50" s="6">
        <f t="shared" si="15"/>
        <v>40</v>
      </c>
      <c r="AJ50" s="6">
        <v>38431404.15</v>
      </c>
      <c r="AK50" s="6">
        <f t="shared" si="16"/>
        <v>49</v>
      </c>
      <c r="AL50" s="6">
        <v>105</v>
      </c>
      <c r="AM50" s="6">
        <f t="shared" si="17"/>
        <v>48</v>
      </c>
      <c r="AN50" s="7">
        <v>0</v>
      </c>
      <c r="AO50" s="6">
        <f t="shared" si="18"/>
        <v>49</v>
      </c>
    </row>
    <row r="51" spans="1:41">
      <c r="A51" s="4" t="s">
        <v>66</v>
      </c>
      <c r="B51" s="5">
        <v>2025</v>
      </c>
      <c r="C51" s="5">
        <v>11</v>
      </c>
      <c r="D51" s="6">
        <v>793812</v>
      </c>
      <c r="E51" s="6">
        <f t="shared" si="0"/>
        <v>3</v>
      </c>
      <c r="F51" s="6">
        <v>8776714</v>
      </c>
      <c r="G51" s="6">
        <f t="shared" si="1"/>
        <v>4</v>
      </c>
      <c r="H51" s="6">
        <v>61392750</v>
      </c>
      <c r="I51" s="6">
        <f t="shared" si="2"/>
        <v>6</v>
      </c>
      <c r="J51" s="6">
        <v>534887616</v>
      </c>
      <c r="K51" s="6">
        <f t="shared" si="3"/>
        <v>10</v>
      </c>
      <c r="L51" s="6">
        <v>48040763829.5</v>
      </c>
      <c r="M51" s="6">
        <f t="shared" si="4"/>
        <v>4</v>
      </c>
      <c r="N51" s="6">
        <v>562299806105.5</v>
      </c>
      <c r="O51" s="6">
        <f t="shared" si="5"/>
        <v>4</v>
      </c>
      <c r="P51" s="6">
        <v>40926624220</v>
      </c>
      <c r="Q51" s="6">
        <f t="shared" si="6"/>
        <v>3</v>
      </c>
      <c r="R51" s="6">
        <v>471220132855</v>
      </c>
      <c r="S51" s="6">
        <f t="shared" si="7"/>
        <v>3</v>
      </c>
      <c r="T51" s="6">
        <v>5922119540</v>
      </c>
      <c r="U51" s="6">
        <f t="shared" si="8"/>
        <v>11</v>
      </c>
      <c r="V51" s="6">
        <v>60598935720</v>
      </c>
      <c r="W51" s="6">
        <f t="shared" si="9"/>
        <v>10</v>
      </c>
      <c r="X51" s="6">
        <v>1053528920</v>
      </c>
      <c r="Y51" s="6">
        <f t="shared" si="10"/>
        <v>7</v>
      </c>
      <c r="Z51" s="6">
        <v>27980912420</v>
      </c>
      <c r="AA51" s="6">
        <f t="shared" si="11"/>
        <v>3</v>
      </c>
      <c r="AB51" s="6">
        <v>47037919.5</v>
      </c>
      <c r="AC51" s="6">
        <f t="shared" si="12"/>
        <v>9</v>
      </c>
      <c r="AD51" s="6">
        <v>523938180.5</v>
      </c>
      <c r="AE51" s="6">
        <f t="shared" si="13"/>
        <v>9</v>
      </c>
      <c r="AF51" s="6">
        <v>91453230</v>
      </c>
      <c r="AG51" s="6">
        <f t="shared" si="14"/>
        <v>6</v>
      </c>
      <c r="AH51" s="6">
        <v>1975886930</v>
      </c>
      <c r="AI51" s="6">
        <f t="shared" si="15"/>
        <v>6</v>
      </c>
      <c r="AJ51" s="6">
        <v>1237122910.8</v>
      </c>
      <c r="AK51" s="6">
        <f t="shared" si="16"/>
        <v>6</v>
      </c>
      <c r="AL51" s="6">
        <v>2446</v>
      </c>
      <c r="AM51" s="6">
        <f t="shared" si="17"/>
        <v>9</v>
      </c>
      <c r="AN51" s="6">
        <v>138</v>
      </c>
      <c r="AO51" s="6">
        <f t="shared" si="18"/>
        <v>9</v>
      </c>
    </row>
    <row r="52" spans="1:41">
      <c r="A52" s="4" t="s">
        <v>67</v>
      </c>
      <c r="B52" s="5">
        <v>2025</v>
      </c>
      <c r="C52" s="5">
        <v>11</v>
      </c>
      <c r="D52" s="6">
        <v>780291</v>
      </c>
      <c r="E52" s="6">
        <f t="shared" si="0"/>
        <v>4</v>
      </c>
      <c r="F52" s="6">
        <v>8386891</v>
      </c>
      <c r="G52" s="6">
        <f t="shared" si="1"/>
        <v>5</v>
      </c>
      <c r="H52" s="6">
        <v>78951364</v>
      </c>
      <c r="I52" s="6">
        <f t="shared" si="2"/>
        <v>4</v>
      </c>
      <c r="J52" s="6">
        <v>1083675164</v>
      </c>
      <c r="K52" s="6">
        <f t="shared" si="3"/>
        <v>4</v>
      </c>
      <c r="L52" s="6">
        <v>52624984683</v>
      </c>
      <c r="M52" s="6">
        <f t="shared" si="4"/>
        <v>3</v>
      </c>
      <c r="N52" s="6">
        <v>527508145205.5</v>
      </c>
      <c r="O52" s="6">
        <f t="shared" si="5"/>
        <v>5</v>
      </c>
      <c r="P52" s="6">
        <v>36455080860</v>
      </c>
      <c r="Q52" s="6">
        <f t="shared" si="6"/>
        <v>4</v>
      </c>
      <c r="R52" s="6">
        <v>387843692280</v>
      </c>
      <c r="S52" s="6">
        <f t="shared" si="7"/>
        <v>5</v>
      </c>
      <c r="T52" s="6">
        <v>14777148160</v>
      </c>
      <c r="U52" s="6">
        <f t="shared" si="8"/>
        <v>2</v>
      </c>
      <c r="V52" s="6">
        <v>122148255360</v>
      </c>
      <c r="W52" s="6">
        <f t="shared" si="9"/>
        <v>3</v>
      </c>
      <c r="X52" s="6">
        <v>1306108770</v>
      </c>
      <c r="Y52" s="6">
        <f t="shared" si="10"/>
        <v>4</v>
      </c>
      <c r="Z52" s="6">
        <v>15855699570</v>
      </c>
      <c r="AA52" s="6">
        <f t="shared" si="11"/>
        <v>6</v>
      </c>
      <c r="AB52" s="6">
        <v>52050753</v>
      </c>
      <c r="AC52" s="6">
        <f t="shared" si="12"/>
        <v>6</v>
      </c>
      <c r="AD52" s="6">
        <v>310840760.5</v>
      </c>
      <c r="AE52" s="6">
        <f t="shared" si="13"/>
        <v>20</v>
      </c>
      <c r="AF52" s="6">
        <v>34596140</v>
      </c>
      <c r="AG52" s="6">
        <f t="shared" si="14"/>
        <v>17</v>
      </c>
      <c r="AH52" s="6">
        <v>1349657235</v>
      </c>
      <c r="AI52" s="6">
        <f t="shared" si="15"/>
        <v>10</v>
      </c>
      <c r="AJ52" s="6">
        <v>1331225242.73</v>
      </c>
      <c r="AK52" s="6">
        <f t="shared" si="16"/>
        <v>5</v>
      </c>
      <c r="AL52" s="6">
        <v>1588</v>
      </c>
      <c r="AM52" s="6">
        <f t="shared" si="17"/>
        <v>18</v>
      </c>
      <c r="AN52" s="6">
        <v>137</v>
      </c>
      <c r="AO52" s="6">
        <f t="shared" si="18"/>
        <v>10</v>
      </c>
    </row>
    <row r="53" spans="1:41">
      <c r="A53" s="4" t="s">
        <v>68</v>
      </c>
      <c r="B53" s="5"/>
      <c r="C53" s="5"/>
      <c r="D53" s="6">
        <f>SUM(D4:D52)</f>
        <v>13744122</v>
      </c>
      <c r="E53" s="6"/>
      <c r="F53" s="6">
        <f t="shared" ref="E53:AO53" si="19">SUM(F4:F52)</f>
        <v>156213633</v>
      </c>
      <c r="G53" s="6"/>
      <c r="H53" s="6">
        <f t="shared" si="19"/>
        <v>937605132</v>
      </c>
      <c r="I53" s="6"/>
      <c r="J53" s="6">
        <f t="shared" si="19"/>
        <v>13651116771</v>
      </c>
      <c r="K53" s="6"/>
      <c r="L53" s="6">
        <f t="shared" si="19"/>
        <v>924465869346.78</v>
      </c>
      <c r="M53" s="6"/>
      <c r="N53" s="6">
        <f t="shared" si="19"/>
        <v>10105286098082.7</v>
      </c>
      <c r="O53" s="6"/>
      <c r="P53" s="6">
        <f t="shared" si="19"/>
        <v>695465232668</v>
      </c>
      <c r="Q53" s="6"/>
      <c r="R53" s="6">
        <f t="shared" si="19"/>
        <v>7641853079562</v>
      </c>
      <c r="S53" s="6"/>
      <c r="T53" s="6">
        <f t="shared" si="19"/>
        <v>201519644476</v>
      </c>
      <c r="U53" s="6"/>
      <c r="V53" s="6">
        <f t="shared" si="19"/>
        <v>2028970110772</v>
      </c>
      <c r="W53" s="6"/>
      <c r="X53" s="6">
        <f t="shared" si="19"/>
        <v>23220526040</v>
      </c>
      <c r="Y53" s="6"/>
      <c r="Z53" s="6">
        <f t="shared" si="19"/>
        <v>382781972967.5</v>
      </c>
      <c r="AA53" s="6"/>
      <c r="AB53" s="6">
        <f t="shared" si="19"/>
        <v>1457334972.78</v>
      </c>
      <c r="AC53" s="6"/>
      <c r="AD53" s="6">
        <f t="shared" si="19"/>
        <v>14021741986.2025</v>
      </c>
      <c r="AE53" s="6"/>
      <c r="AF53" s="6">
        <f t="shared" si="19"/>
        <v>2803131190</v>
      </c>
      <c r="AG53" s="6"/>
      <c r="AH53" s="6">
        <f t="shared" si="19"/>
        <v>37659192795</v>
      </c>
      <c r="AI53" s="6"/>
      <c r="AJ53" s="6">
        <f t="shared" si="19"/>
        <v>23151197900.3515</v>
      </c>
      <c r="AK53" s="6"/>
      <c r="AL53" s="6">
        <f t="shared" si="19"/>
        <v>74959</v>
      </c>
      <c r="AM53" s="6"/>
      <c r="AN53" s="6">
        <f t="shared" si="19"/>
        <v>4173</v>
      </c>
      <c r="AO53" s="6"/>
    </row>
  </sheetData>
  <autoFilter ref="A3:AO52">
    <sortState ref="A4:AO52">
      <sortCondition ref="A3"/>
    </sortState>
    <extLst/>
  </autoFilter>
  <mergeCells count="30">
    <mergeCell ref="D1:G1"/>
    <mergeCell ref="H1:K1"/>
    <mergeCell ref="L1:AI1"/>
    <mergeCell ref="AJ1:AK1"/>
    <mergeCell ref="AL1:AO1"/>
    <mergeCell ref="P2:S2"/>
    <mergeCell ref="T2:W2"/>
    <mergeCell ref="X2:AA2"/>
    <mergeCell ref="AB2:AE2"/>
    <mergeCell ref="AF2:AI2"/>
    <mergeCell ref="AN2:AO2"/>
    <mergeCell ref="A1:A3"/>
    <mergeCell ref="B1:B3"/>
    <mergeCell ref="C1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AJ2:AJ3"/>
    <mergeCell ref="AK2:AK3"/>
    <mergeCell ref="AL2:AL3"/>
    <mergeCell ref="AM2:A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期货经营机构交易情况表全量表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ooups</cp:lastModifiedBy>
  <dcterms:created xsi:type="dcterms:W3CDTF">2025-12-23T01:38:01Z</dcterms:created>
  <dcterms:modified xsi:type="dcterms:W3CDTF">2025-12-23T01:50:29Z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82BF613F1A824AF5B043D26F880B5B5E_13</vt:lpwstr>
  </property>
  <property fmtid="{D5CDD505-2E9C-101B-9397-08002B2CF9AE}" pid="3" name="KSOProductBuildVer">
    <vt:lpwstr>2052-12.1.0.16250</vt:lpwstr>
  </property>
</Properties>
</file>